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<sst xmlns="http://schemas.openxmlformats.org/spreadsheetml/2006/main" count="800" uniqueCount="227">
  <si>
    <t>ESCALAFON</t>
  </si>
  <si>
    <t>NOMBRE</t>
  </si>
  <si>
    <t>TITULO PROFESIONAL/TECNICO/ESTUDIOS</t>
  </si>
  <si>
    <t>CARGO O FUNCION</t>
  </si>
  <si>
    <t>REGION</t>
  </si>
  <si>
    <t>UNIDAD MONETARIA</t>
  </si>
  <si>
    <t>ASIG. MOVILIZACION</t>
  </si>
  <si>
    <t>N° HORA 25%</t>
  </si>
  <si>
    <t>N° HORA 50%</t>
  </si>
  <si>
    <t>REM. BRUTA MENSUAL</t>
  </si>
  <si>
    <t>OBSERVACIONES</t>
  </si>
  <si>
    <t>ASISTENTE DE LA EDUCACION</t>
  </si>
  <si>
    <t>ACEVEDO CALDERON JOSE ANDRES</t>
  </si>
  <si>
    <t>ARAYA RABELO PABLA ANDREA</t>
  </si>
  <si>
    <t>AREVALO CASTRO LASTENIA ROSA DEL CARMEN</t>
  </si>
  <si>
    <t>ARGOMEDO LORCA MANUELA DEL CARMEN</t>
  </si>
  <si>
    <t>ARIAS CAROCA GUILLERMINA E.</t>
  </si>
  <si>
    <t>ARIAS CORNEJO IGNACIO JOSE</t>
  </si>
  <si>
    <t>ARIAS RAVELO MARIA DE LOS ANGELES</t>
  </si>
  <si>
    <t>ASTUDILLO CACERES WILSON LEONEL</t>
  </si>
  <si>
    <t>CABRERA SALINAS PIA NATALY</t>
  </si>
  <si>
    <t>CACERES ESCOBAR LUIS BERNABE</t>
  </si>
  <si>
    <t>CACERES ESCOBAR MARIA VICTORIA</t>
  </si>
  <si>
    <t>CACERES ESCOBAR VICTOR HUGO</t>
  </si>
  <si>
    <t>CACERES OLIVARES CAROLINA</t>
  </si>
  <si>
    <t>CAMPOS BERRIOS RICARDO</t>
  </si>
  <si>
    <t>CARES SAN MARTIN CLAUDIA D.</t>
  </si>
  <si>
    <t>CASTRO CORNEJO MARIA ALEJANDRA</t>
  </si>
  <si>
    <t>CATALAN CORNEJO ISABEL NATALI</t>
  </si>
  <si>
    <t>CATALAN UBILLA CONSTANZA BELEN</t>
  </si>
  <si>
    <t>CORNEJO GALAZ ALICIA DEL CARMEN</t>
  </si>
  <si>
    <t>CORNEJO GALAZ DANIELA ALEJANDRA</t>
  </si>
  <si>
    <t>CORREA DIAZ RUBILDA DE LA LUZ</t>
  </si>
  <si>
    <t>CORTEZ MORALES PAULA ANDREA</t>
  </si>
  <si>
    <t>DE LA FUENTE PICART MARIELA ISABEL</t>
  </si>
  <si>
    <t>DIAZ SILVA MARIA ANDREA</t>
  </si>
  <si>
    <t>DINAMARCA GONZALEZ TERESA GABRIELA</t>
  </si>
  <si>
    <t>ESTRADA ESTRADA FRANCISCA ALEJANDRA</t>
  </si>
  <si>
    <t>FARIAS OGASS MARIA JOSEFINA</t>
  </si>
  <si>
    <t>FUENTES CASTRO BERTA ROSA</t>
  </si>
  <si>
    <t>FUENTES GAETE VERONICA JEANNETE</t>
  </si>
  <si>
    <t>GAETE SILVA MARIA ENRIQUETA</t>
  </si>
  <si>
    <t>GARRIDO CASTRO WALDO FRANCISCO</t>
  </si>
  <si>
    <t>GONZALEZ CABELLO CAROLINA PAZ</t>
  </si>
  <si>
    <t>GONZALEZ DONOSO MARCO ANTONIO</t>
  </si>
  <si>
    <t>GREZ ARIAS LUIS ANTONIO</t>
  </si>
  <si>
    <t>GUERRERO LEIVA ELIZABETH DE LAS MERCEDES</t>
  </si>
  <si>
    <t>HERRERA OSORIO CARLA ALEJANDRA</t>
  </si>
  <si>
    <t>HUERTA LIZANA ANA LORENA</t>
  </si>
  <si>
    <t>JORQUERA CASTRO TATIANA PILAR</t>
  </si>
  <si>
    <t>JORQUERA CORNEJO MARIA ARACELI</t>
  </si>
  <si>
    <t>LEON GALAZ PAMELA DEL CARMEN</t>
  </si>
  <si>
    <t>LIZANA DONOSO JOSE ANTONIO</t>
  </si>
  <si>
    <t>LLANOS REYES CATALINA ALEJANDRA</t>
  </si>
  <si>
    <t>MARTINEZ CORREA PATRICIA ORIANA</t>
  </si>
  <si>
    <t>MATUS CACERES MARCELA MARIBEL</t>
  </si>
  <si>
    <t>MORALES LECAROS MARIA HAYDEE</t>
  </si>
  <si>
    <t>ORDENES VELIZ ELIZABETH MARGARITA</t>
  </si>
  <si>
    <t>ORMAZABAL DEVIA SEBASTIAN OSVALDO</t>
  </si>
  <si>
    <t>PAILLAN CORNEJO NATALY VERONICA</t>
  </si>
  <si>
    <t>PEREZ AREVALO PATRICIO DEL CARMEN</t>
  </si>
  <si>
    <t>PEREZ HUERTA PAULINA ALEJANDRA</t>
  </si>
  <si>
    <t>PEREZ RAVELO MARGARITA PIA</t>
  </si>
  <si>
    <t>PEREZ VIDAL JOSE DOMINGO</t>
  </si>
  <si>
    <t>POBLETE CABEZAS TAMARA ANDREA</t>
  </si>
  <si>
    <t>PULGAR GAETE ANA MARIA</t>
  </si>
  <si>
    <t>QUEZADA RIVEROS ALEJANDRO</t>
  </si>
  <si>
    <t>QUEZADA RIVEROS JORGE DEL CARMEN</t>
  </si>
  <si>
    <t>REYES GAJARDO KAREN SOLEDAD</t>
  </si>
  <si>
    <t>RIVEROS LEON CLARA ROSA</t>
  </si>
  <si>
    <t>RIVEROS LEON NORMA ELIANA</t>
  </si>
  <si>
    <t>RIVEROS PEREZ MARIELA DEL CARMEN</t>
  </si>
  <si>
    <t>RODRIGUEZ OSORIO GLADYS CATIBEL</t>
  </si>
  <si>
    <t>SANCHEZ CASTRO CLAUDIA ANDREA</t>
  </si>
  <si>
    <t>SERRANO PEREZ KATERINA ANDREA</t>
  </si>
  <si>
    <t>SILVA BUSTOS PAULA ELIZABETH</t>
  </si>
  <si>
    <t>SILVA PEREZ MANUEL ALEJANDRO</t>
  </si>
  <si>
    <t>SOLIS CACERES LEYLA JOHANNA</t>
  </si>
  <si>
    <t>SOLIS CACERES NATALIA ANDREA</t>
  </si>
  <si>
    <t>SOTO SANTIS LORENA MAUREN</t>
  </si>
  <si>
    <t>SUAREZ LEON ALICIA MARGARITA</t>
  </si>
  <si>
    <t>TOBAR GOMEZ PATRICIA ALEJANDRA</t>
  </si>
  <si>
    <t>TOBAR TOBAR VICTOR HUGO</t>
  </si>
  <si>
    <t>VALDES LEON PATRICIA FERNANDA</t>
  </si>
  <si>
    <t>VALDIVIESO LARRAIN MARIA PAZ</t>
  </si>
  <si>
    <t>VARGAS VARGAS AURELIO</t>
  </si>
  <si>
    <t>VILLAGRA GALLARDO DANIELA</t>
  </si>
  <si>
    <t>INSPECTOR DE PATIO</t>
  </si>
  <si>
    <t>BIBLIOTECARIA/O</t>
  </si>
  <si>
    <t>AUXILIAR DE PARVULOS</t>
  </si>
  <si>
    <t>AUXILIAR DE SERVICIOS</t>
  </si>
  <si>
    <t>ADMINISTRATIVO</t>
  </si>
  <si>
    <t>ENC.RED ENLACE</t>
  </si>
  <si>
    <t>ASISTENTE TECNICO</t>
  </si>
  <si>
    <t>ENC. REMUNERACIONES Y CONTABIL</t>
  </si>
  <si>
    <t>HABILITADO FINANZAS</t>
  </si>
  <si>
    <t>PSICOLOGA/O</t>
  </si>
  <si>
    <t>EDUCADORA DE PARVULOS</t>
  </si>
  <si>
    <t>ENCARGADA JARDIN INFANTIL Y SALA CUNA</t>
  </si>
  <si>
    <t>CHOFER</t>
  </si>
  <si>
    <t>ENCARGADA JARDIN INFANTIL</t>
  </si>
  <si>
    <t>SECRETARIA/O</t>
  </si>
  <si>
    <t>CIRUJANO DENTISTA</t>
  </si>
  <si>
    <t>FONOAUDIOLOGO</t>
  </si>
  <si>
    <t>SEXTA</t>
  </si>
  <si>
    <t>PESO</t>
  </si>
  <si>
    <t>SUELDO BASE</t>
  </si>
  <si>
    <t>LEY N° 19.464</t>
  </si>
  <si>
    <t>ASIGNACION FAMILAR</t>
  </si>
  <si>
    <t>VALOR HORA 50%</t>
  </si>
  <si>
    <t>VALOR HORA 25%</t>
  </si>
  <si>
    <t>ESTABLECIMIENTO</t>
  </si>
  <si>
    <t>LICEO VICTOR JARA MARTINEZ</t>
  </si>
  <si>
    <t>JARDIN INFANTIL Y SALA CUNA  MI TESORO</t>
  </si>
  <si>
    <t>JARDIN INFANTIL Y SALA CUNA GIRASOL</t>
  </si>
  <si>
    <t>JARDIN INFANTIL LOS GRILLITOS</t>
  </si>
  <si>
    <t>COLEGIO MANUEL RODRIGUEZ ERDOIZA</t>
  </si>
  <si>
    <t>ESCUELA PABLO NERUDA</t>
  </si>
  <si>
    <t>ESCUELA SARA RAVELLO PARRAGUEZ</t>
  </si>
  <si>
    <t>01/03/2007</t>
  </si>
  <si>
    <t>30/07/1997</t>
  </si>
  <si>
    <t>01/06/2009</t>
  </si>
  <si>
    <t>18/05/2009</t>
  </si>
  <si>
    <t>02/03/2009</t>
  </si>
  <si>
    <t>01/03/2006</t>
  </si>
  <si>
    <t>01/09/2009</t>
  </si>
  <si>
    <t>01/12/2008</t>
  </si>
  <si>
    <t>16/08/2010</t>
  </si>
  <si>
    <t>01/09/1988</t>
  </si>
  <si>
    <t>01/09/1981</t>
  </si>
  <si>
    <t>18/07/1983</t>
  </si>
  <si>
    <t>04/01/2006</t>
  </si>
  <si>
    <t>01/07/2005</t>
  </si>
  <si>
    <t>09/06/1972</t>
  </si>
  <si>
    <t>06/07/2009</t>
  </si>
  <si>
    <t>01/06/2000</t>
  </si>
  <si>
    <t>01/11/2011</t>
  </si>
  <si>
    <t>10/11/2011</t>
  </si>
  <si>
    <t>01/04/1999</t>
  </si>
  <si>
    <t>08/03/2011</t>
  </si>
  <si>
    <t>03/03/2008</t>
  </si>
  <si>
    <t>01/03/2010</t>
  </si>
  <si>
    <t>14/04/2010</t>
  </si>
  <si>
    <t>01/09/2010</t>
  </si>
  <si>
    <t>20/04/2009</t>
  </si>
  <si>
    <t>01/08/1989</t>
  </si>
  <si>
    <t>03/03/2011</t>
  </si>
  <si>
    <t>01/08/2011</t>
  </si>
  <si>
    <t>01/03/2011</t>
  </si>
  <si>
    <t>03/03/2009</t>
  </si>
  <si>
    <t>06/05/2010</t>
  </si>
  <si>
    <t>18/03/2009</t>
  </si>
  <si>
    <t>01/05/1994</t>
  </si>
  <si>
    <t>02/03/1998</t>
  </si>
  <si>
    <t>29/03/2010</t>
  </si>
  <si>
    <t>07/11/2011</t>
  </si>
  <si>
    <t>01/08/2009</t>
  </si>
  <si>
    <t>01/06/1982</t>
  </si>
  <si>
    <t>01/11/2008</t>
  </si>
  <si>
    <t>01/04/2003</t>
  </si>
  <si>
    <t>01/03/1995</t>
  </si>
  <si>
    <t>02/04/1990</t>
  </si>
  <si>
    <t>01/03/1997</t>
  </si>
  <si>
    <t>05/03/2009</t>
  </si>
  <si>
    <t>06/03/2009</t>
  </si>
  <si>
    <t>03/03/2003</t>
  </si>
  <si>
    <t>24/02/1997</t>
  </si>
  <si>
    <t>16/03/2010</t>
  </si>
  <si>
    <t>17/03/2003</t>
  </si>
  <si>
    <t>01/08/2007</t>
  </si>
  <si>
    <t>01/04/1996</t>
  </si>
  <si>
    <t>14/11/2006</t>
  </si>
  <si>
    <t>02/05/2000</t>
  </si>
  <si>
    <t>22/10/2008</t>
  </si>
  <si>
    <t>28/02/2012</t>
  </si>
  <si>
    <t>31/12/2011</t>
  </si>
  <si>
    <t>99/99/9999</t>
  </si>
  <si>
    <t>DAEM</t>
  </si>
  <si>
    <t>CLINICA DENTAL DEL ESTUDIANTE JUNAEB</t>
  </si>
  <si>
    <t>ESCUELA GUSTAVO RIVERA BUSTOS</t>
  </si>
  <si>
    <t>COLEGIO VIOLETA PARRA SANDOVAL</t>
  </si>
  <si>
    <t>SALA CUNA Y JARDIN INFANTIL ORUGUITA</t>
  </si>
  <si>
    <t xml:space="preserve">VALENZUELA GARCIA JOHANNA MARIA </t>
  </si>
  <si>
    <t>TECNICO EN PARVULO</t>
  </si>
  <si>
    <t>ASISTENTE DE PARVULOS</t>
  </si>
  <si>
    <t>LICENCIA MEDIA</t>
  </si>
  <si>
    <t>INSPECTOE DE PATIO</t>
  </si>
  <si>
    <t>LICENCIA BASICA</t>
  </si>
  <si>
    <t>TECNICO EN PROGRAMACION COMPUTACIONAL</t>
  </si>
  <si>
    <t>EGRESADA PEDAGOGIA</t>
  </si>
  <si>
    <t>ASISTENTE DE AULA</t>
  </si>
  <si>
    <t>SECRETARIA</t>
  </si>
  <si>
    <t>FONOAUDIOLOGA</t>
  </si>
  <si>
    <t>TECNICO EN MECANICA</t>
  </si>
  <si>
    <t>TECNICO EN CONTABILIDAD</t>
  </si>
  <si>
    <t>ESTUDIO PEDAGOGIA INCOMPLETA</t>
  </si>
  <si>
    <t>MEDICO ODONTOLOGO</t>
  </si>
  <si>
    <t>TECNICO DENTAL</t>
  </si>
  <si>
    <t>ASISTENTE TECNICO DENTAL</t>
  </si>
  <si>
    <t xml:space="preserve">ESTUDIO PEDAGOGIA </t>
  </si>
  <si>
    <t>TECNICO PROGRAMADOR ANALISTA DE SISTEMAS</t>
  </si>
  <si>
    <t>TECNICO CONTADOR INCOMPLETO</t>
  </si>
  <si>
    <t>CONTADOR GENERAL</t>
  </si>
  <si>
    <t>PSICOLOGA</t>
  </si>
  <si>
    <t>TENICO EN CONTABILIDAD</t>
  </si>
  <si>
    <t>EGRESADO PROGRAMA CONTIVIDAD Y REDES</t>
  </si>
  <si>
    <t>REEMPLAZO</t>
  </si>
  <si>
    <t>FECHA TERMINO</t>
  </si>
  <si>
    <t>FECHA INICIO</t>
  </si>
  <si>
    <t>DURAN NUNEZ MARIO ANDRES</t>
  </si>
  <si>
    <t>BIBLIOTECA PUBLICA LEPOLDO TORRES MUNOZ</t>
  </si>
  <si>
    <t>FUENTES MUNOZ ANA PAULINA</t>
  </si>
  <si>
    <t>GAJARDO YANEZ KARINA ELISA</t>
  </si>
  <si>
    <t>LIZANA PENALOZA RAMON LUIS</t>
  </si>
  <si>
    <t>LORCA NUNEZ LUZ MARCELA</t>
  </si>
  <si>
    <t>MUNOZ CABELLO ADRIAN MANUEL</t>
  </si>
  <si>
    <t>NUNEZ ROJAS MARIBEL ALEJANDRA</t>
  </si>
  <si>
    <t>PENA CASTRO CECILIA DEL CARMEN</t>
  </si>
  <si>
    <t>SAEZ MUNOZ RENE ALEJANDRO</t>
  </si>
  <si>
    <t>SALDANA NUNEZ KARINA ANDREA</t>
  </si>
  <si>
    <t>ASIG. EXCELENCIA ACADEMICA</t>
  </si>
  <si>
    <t>OTROS</t>
  </si>
  <si>
    <t>HRS. EXTRAS 25%</t>
  </si>
  <si>
    <t>HRS. EXTRAS 50%</t>
  </si>
  <si>
    <t>ILUSTRE MUNICIPALIDAD DE PERALILLO</t>
  </si>
  <si>
    <t>DEPARTAMENTO DE EDUCACION</t>
  </si>
  <si>
    <t>MES DE ENERO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</si>
</sst>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-* #,##0.00\ _€_-;\-* #,##0.00\ _€_-;_-* &quot;-&quot;??\ _€_-;_-@_-"/>
    <numFmt numFmtId="165" formatCode="_-&quot;$&quot;* #,##0_-;\-&quot;$&quot;* #,##0_-;_-&quot;$&quot;* &quot;-&quot;_-;_-@_-"/>
    <numFmt numFmtId="166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26">
    <xf numFmtId="0" fontId="0" fillId="0" borderId="0" xfId="0"/>
    <xf numFmtId="166" fontId="0" fillId="0" borderId="1" xfId="20" applyNumberFormat="1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14" fontId="0" fillId="0" borderId="1" xfId="0" applyNumberFormat="1" applyFont="1" applyBorder="1" applyAlignment="1" quotePrefix="1">
      <alignment horizontal="center"/>
    </xf>
    <xf numFmtId="0" fontId="4" fillId="0" borderId="0" xfId="21" applyFont="1" applyFill="1">
      <alignment/>
      <protection/>
    </xf>
    <xf numFmtId="165" fontId="4" fillId="0" borderId="0" xfId="21" applyNumberFormat="1" applyFont="1" applyFill="1">
      <alignment/>
      <protection/>
    </xf>
    <xf numFmtId="41" fontId="4" fillId="0" borderId="0" xfId="21" applyNumberFormat="1" applyFont="1" applyFill="1">
      <alignment/>
      <protection/>
    </xf>
    <xf numFmtId="0" fontId="4" fillId="0" borderId="0" xfId="21" applyFont="1">
      <alignment/>
      <protection/>
    </xf>
    <xf numFmtId="165" fontId="4" fillId="0" borderId="0" xfId="21" applyNumberFormat="1" applyFont="1">
      <alignment/>
      <protection/>
    </xf>
    <xf numFmtId="41" fontId="4" fillId="0" borderId="0" xfId="21" applyNumberFormat="1" applyFont="1">
      <alignment/>
      <protection/>
    </xf>
    <xf numFmtId="0" fontId="5" fillId="2" borderId="1" xfId="22" applyFont="1" applyFill="1" applyBorder="1" applyAlignment="1" applyProtection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165" fontId="5" fillId="2" borderId="1" xfId="21" applyNumberFormat="1" applyFont="1" applyFill="1" applyBorder="1" applyAlignment="1">
      <alignment horizontal="center" vertical="center" wrapText="1"/>
      <protection/>
    </xf>
    <xf numFmtId="41" fontId="5" fillId="2" borderId="1" xfId="21" applyNumberFormat="1" applyFont="1" applyFill="1" applyBorder="1" applyAlignment="1">
      <alignment horizontal="center" vertical="center" wrapText="1"/>
      <protection/>
    </xf>
    <xf numFmtId="0" fontId="4" fillId="0" borderId="1" xfId="21" applyFont="1" applyBorder="1">
      <alignment/>
      <protection/>
    </xf>
    <xf numFmtId="0" fontId="3" fillId="0" borderId="0" xfId="0" applyFont="1"/>
    <xf numFmtId="0" fontId="3" fillId="0" borderId="0" xfId="0" applyFont="1" applyFill="1"/>
    <xf numFmtId="0" fontId="6" fillId="0" borderId="0" xfId="21" applyFont="1" applyFill="1">
      <alignment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_Hoja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workbookViewId="0" topLeftCell="A1">
      <selection activeCell="A1" sqref="A1:XFD1048576"/>
    </sheetView>
  </sheetViews>
  <sheetFormatPr defaultColWidth="11.421875" defaultRowHeight="15"/>
  <cols>
    <col min="1" max="1" width="26.7109375" style="2" bestFit="1" customWidth="1"/>
    <col min="2" max="2" width="47.28125" style="2" bestFit="1" customWidth="1"/>
    <col min="3" max="3" width="39.421875" style="2" customWidth="1"/>
    <col min="4" max="4" width="45.140625" style="2" bestFit="1" customWidth="1"/>
    <col min="5" max="5" width="40.140625" style="2" bestFit="1" customWidth="1"/>
    <col min="6" max="6" width="17.421875" style="2" bestFit="1" customWidth="1"/>
    <col min="7" max="7" width="10.7109375" style="2" bestFit="1" customWidth="1"/>
    <col min="8" max="8" width="9.28125" style="2" customWidth="1"/>
    <col min="9" max="9" width="10.7109375" style="2" bestFit="1" customWidth="1"/>
    <col min="10" max="10" width="13.140625" style="2" bestFit="1" customWidth="1"/>
    <col min="11" max="11" width="11.421875" style="2" customWidth="1"/>
    <col min="12" max="12" width="12.8515625" style="2" bestFit="1" customWidth="1"/>
    <col min="13" max="21" width="11.421875" style="2" customWidth="1"/>
    <col min="22" max="22" width="13.00390625" style="2" bestFit="1" customWidth="1"/>
    <col min="23" max="23" width="16.140625" style="2" customWidth="1"/>
    <col min="24" max="16384" width="11.421875" style="2" customWidth="1"/>
  </cols>
  <sheetData>
    <row r="1" ht="15">
      <c r="A1" s="22" t="s">
        <v>224</v>
      </c>
    </row>
    <row r="2" s="3" customFormat="1" ht="15">
      <c r="A2" s="23" t="s">
        <v>225</v>
      </c>
    </row>
    <row r="3" spans="1:23" s="3" customFormat="1" ht="15">
      <c r="A3" s="2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/>
      <c r="T3" s="10"/>
      <c r="U3" s="12"/>
      <c r="V3" s="12"/>
      <c r="W3" s="12"/>
    </row>
    <row r="4" spans="1:23" ht="15">
      <c r="A4" s="25" t="s">
        <v>226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/>
      <c r="T4" s="13"/>
      <c r="U4" s="15"/>
      <c r="V4" s="15"/>
      <c r="W4" s="13"/>
    </row>
    <row r="5" spans="1:23" s="4" customFormat="1" ht="39.75" customHeight="1">
      <c r="A5" s="16" t="s">
        <v>0</v>
      </c>
      <c r="B5" s="16" t="s">
        <v>1</v>
      </c>
      <c r="C5" s="16" t="s">
        <v>111</v>
      </c>
      <c r="D5" s="16" t="s">
        <v>2</v>
      </c>
      <c r="E5" s="16" t="s">
        <v>3</v>
      </c>
      <c r="F5" s="16" t="s">
        <v>208</v>
      </c>
      <c r="G5" s="16" t="s">
        <v>207</v>
      </c>
      <c r="H5" s="17" t="s">
        <v>4</v>
      </c>
      <c r="I5" s="17" t="s">
        <v>5</v>
      </c>
      <c r="J5" s="18" t="s">
        <v>106</v>
      </c>
      <c r="K5" s="18" t="s">
        <v>107</v>
      </c>
      <c r="L5" s="18" t="s">
        <v>6</v>
      </c>
      <c r="M5" s="18" t="s">
        <v>108</v>
      </c>
      <c r="N5" s="18" t="s">
        <v>220</v>
      </c>
      <c r="O5" s="18" t="s">
        <v>221</v>
      </c>
      <c r="P5" s="18" t="s">
        <v>110</v>
      </c>
      <c r="Q5" s="18" t="s">
        <v>7</v>
      </c>
      <c r="R5" s="19" t="s">
        <v>222</v>
      </c>
      <c r="S5" s="20" t="s">
        <v>109</v>
      </c>
      <c r="T5" s="19" t="s">
        <v>8</v>
      </c>
      <c r="U5" s="20" t="s">
        <v>223</v>
      </c>
      <c r="V5" s="20" t="s">
        <v>9</v>
      </c>
      <c r="W5" s="20" t="s">
        <v>10</v>
      </c>
    </row>
    <row r="6" spans="1:23" ht="15">
      <c r="A6" s="21" t="s">
        <v>11</v>
      </c>
      <c r="B6" s="21" t="s">
        <v>12</v>
      </c>
      <c r="C6" s="5" t="s">
        <v>180</v>
      </c>
      <c r="D6" s="5" t="s">
        <v>185</v>
      </c>
      <c r="E6" s="5" t="s">
        <v>87</v>
      </c>
      <c r="F6" s="6" t="s">
        <v>119</v>
      </c>
      <c r="G6" s="7" t="s">
        <v>176</v>
      </c>
      <c r="H6" s="5" t="s">
        <v>104</v>
      </c>
      <c r="I6" s="8" t="s">
        <v>105</v>
      </c>
      <c r="J6" s="1">
        <v>336112</v>
      </c>
      <c r="K6" s="1">
        <v>27500</v>
      </c>
      <c r="L6" s="1"/>
      <c r="M6" s="1"/>
      <c r="N6" s="1">
        <v>37705</v>
      </c>
      <c r="O6" s="1"/>
      <c r="P6" s="1"/>
      <c r="Q6" s="1"/>
      <c r="R6" s="1"/>
      <c r="S6" s="1"/>
      <c r="T6" s="1"/>
      <c r="U6" s="1"/>
      <c r="V6" s="1">
        <f>SUM(J6+K6+L6+M6+N6+O6+R6+U6)</f>
        <v>401317</v>
      </c>
      <c r="W6" s="1"/>
    </row>
    <row r="7" spans="1:23" ht="15">
      <c r="A7" s="21" t="s">
        <v>11</v>
      </c>
      <c r="B7" s="21" t="s">
        <v>13</v>
      </c>
      <c r="C7" s="5" t="s">
        <v>112</v>
      </c>
      <c r="D7" s="5" t="s">
        <v>185</v>
      </c>
      <c r="E7" s="5" t="s">
        <v>88</v>
      </c>
      <c r="F7" s="6" t="s">
        <v>120</v>
      </c>
      <c r="G7" s="7" t="s">
        <v>176</v>
      </c>
      <c r="H7" s="5" t="s">
        <v>104</v>
      </c>
      <c r="I7" s="8" t="s">
        <v>105</v>
      </c>
      <c r="J7" s="1">
        <v>227134</v>
      </c>
      <c r="K7" s="1">
        <v>27500</v>
      </c>
      <c r="L7" s="1"/>
      <c r="M7" s="1"/>
      <c r="N7" s="1"/>
      <c r="O7" s="1"/>
      <c r="P7" s="1"/>
      <c r="Q7" s="1"/>
      <c r="R7" s="1"/>
      <c r="S7" s="1"/>
      <c r="T7" s="1"/>
      <c r="U7" s="1"/>
      <c r="V7" s="1">
        <f aca="true" t="shared" si="0" ref="V7:V70">SUM(J7+K7+L7+M7+N7+O7+R7+U7)</f>
        <v>254634</v>
      </c>
      <c r="W7" s="1"/>
    </row>
    <row r="8" spans="1:23" ht="15">
      <c r="A8" s="21" t="s">
        <v>11</v>
      </c>
      <c r="B8" s="21" t="s">
        <v>14</v>
      </c>
      <c r="C8" s="5" t="s">
        <v>113</v>
      </c>
      <c r="D8" s="5" t="s">
        <v>183</v>
      </c>
      <c r="E8" s="5" t="s">
        <v>184</v>
      </c>
      <c r="F8" s="6" t="s">
        <v>121</v>
      </c>
      <c r="G8" s="7" t="s">
        <v>176</v>
      </c>
      <c r="H8" s="5" t="s">
        <v>104</v>
      </c>
      <c r="I8" s="8" t="s">
        <v>105</v>
      </c>
      <c r="J8" s="1">
        <v>240100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f t="shared" si="0"/>
        <v>240100</v>
      </c>
      <c r="W8" s="1"/>
    </row>
    <row r="9" spans="1:23" ht="15">
      <c r="A9" s="21" t="s">
        <v>11</v>
      </c>
      <c r="B9" s="21" t="s">
        <v>15</v>
      </c>
      <c r="C9" s="5" t="s">
        <v>113</v>
      </c>
      <c r="D9" s="5" t="s">
        <v>183</v>
      </c>
      <c r="E9" s="5" t="s">
        <v>184</v>
      </c>
      <c r="F9" s="6" t="s">
        <v>122</v>
      </c>
      <c r="G9" s="6" t="s">
        <v>174</v>
      </c>
      <c r="H9" s="5" t="s">
        <v>104</v>
      </c>
      <c r="I9" s="8" t="s">
        <v>105</v>
      </c>
      <c r="J9" s="1">
        <v>228667</v>
      </c>
      <c r="K9" s="1"/>
      <c r="L9" s="1"/>
      <c r="M9" s="1">
        <v>5064</v>
      </c>
      <c r="N9" s="1"/>
      <c r="O9" s="1"/>
      <c r="P9" s="1"/>
      <c r="Q9" s="1"/>
      <c r="R9" s="1"/>
      <c r="S9" s="1"/>
      <c r="T9" s="1"/>
      <c r="U9" s="1"/>
      <c r="V9" s="1">
        <f t="shared" si="0"/>
        <v>233731</v>
      </c>
      <c r="W9" s="1"/>
    </row>
    <row r="10" spans="1:23" ht="15">
      <c r="A10" s="21" t="s">
        <v>11</v>
      </c>
      <c r="B10" s="21" t="s">
        <v>16</v>
      </c>
      <c r="C10" s="5" t="s">
        <v>114</v>
      </c>
      <c r="D10" s="5" t="s">
        <v>185</v>
      </c>
      <c r="E10" s="5" t="s">
        <v>90</v>
      </c>
      <c r="F10" s="6" t="s">
        <v>123</v>
      </c>
      <c r="G10" s="7" t="s">
        <v>176</v>
      </c>
      <c r="H10" s="5" t="s">
        <v>104</v>
      </c>
      <c r="I10" s="8" t="s">
        <v>105</v>
      </c>
      <c r="J10" s="1">
        <v>118335</v>
      </c>
      <c r="K10" s="1"/>
      <c r="L10" s="1"/>
      <c r="M10" s="1"/>
      <c r="N10" s="1"/>
      <c r="O10" s="1">
        <v>118335</v>
      </c>
      <c r="P10" s="1"/>
      <c r="Q10" s="1"/>
      <c r="R10" s="1"/>
      <c r="S10" s="1"/>
      <c r="T10" s="1"/>
      <c r="U10" s="1"/>
      <c r="V10" s="1">
        <f t="shared" si="0"/>
        <v>236670</v>
      </c>
      <c r="W10" s="1"/>
    </row>
    <row r="11" spans="1:23" ht="15">
      <c r="A11" s="21" t="s">
        <v>11</v>
      </c>
      <c r="B11" s="21" t="s">
        <v>17</v>
      </c>
      <c r="C11" s="5" t="s">
        <v>177</v>
      </c>
      <c r="D11" s="5" t="s">
        <v>200</v>
      </c>
      <c r="E11" s="5" t="s">
        <v>91</v>
      </c>
      <c r="F11" s="6" t="s">
        <v>124</v>
      </c>
      <c r="G11" s="7" t="s">
        <v>176</v>
      </c>
      <c r="H11" s="5" t="s">
        <v>104</v>
      </c>
      <c r="I11" s="8" t="s">
        <v>105</v>
      </c>
      <c r="J11" s="1">
        <v>453780</v>
      </c>
      <c r="K11" s="1"/>
      <c r="L11" s="1"/>
      <c r="M11" s="1"/>
      <c r="N11" s="1"/>
      <c r="O11" s="1"/>
      <c r="P11" s="1">
        <v>3008</v>
      </c>
      <c r="Q11" s="1">
        <v>18</v>
      </c>
      <c r="R11" s="1">
        <f>P11*Q11</f>
        <v>54144</v>
      </c>
      <c r="S11" s="1">
        <v>3610</v>
      </c>
      <c r="T11" s="1"/>
      <c r="U11" s="1">
        <f>T11*S11</f>
        <v>0</v>
      </c>
      <c r="V11" s="1">
        <f t="shared" si="0"/>
        <v>507924</v>
      </c>
      <c r="W11" s="1"/>
    </row>
    <row r="12" spans="1:23" ht="15">
      <c r="A12" s="21" t="s">
        <v>11</v>
      </c>
      <c r="B12" s="21" t="s">
        <v>18</v>
      </c>
      <c r="C12" s="5" t="s">
        <v>115</v>
      </c>
      <c r="D12" s="5" t="s">
        <v>183</v>
      </c>
      <c r="E12" s="5" t="s">
        <v>184</v>
      </c>
      <c r="F12" s="6" t="s">
        <v>125</v>
      </c>
      <c r="G12" s="7" t="s">
        <v>176</v>
      </c>
      <c r="H12" s="5" t="s">
        <v>104</v>
      </c>
      <c r="I12" s="8" t="s">
        <v>105</v>
      </c>
      <c r="J12" s="1">
        <v>393876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393876</v>
      </c>
      <c r="W12" s="1"/>
    </row>
    <row r="13" spans="1:23" ht="15">
      <c r="A13" s="21" t="s">
        <v>11</v>
      </c>
      <c r="B13" s="21" t="s">
        <v>19</v>
      </c>
      <c r="C13" s="5" t="s">
        <v>112</v>
      </c>
      <c r="D13" s="5" t="s">
        <v>205</v>
      </c>
      <c r="E13" s="5" t="s">
        <v>92</v>
      </c>
      <c r="F13" s="6" t="s">
        <v>126</v>
      </c>
      <c r="G13" s="7" t="s">
        <v>176</v>
      </c>
      <c r="H13" s="5" t="s">
        <v>104</v>
      </c>
      <c r="I13" s="8" t="s">
        <v>105</v>
      </c>
      <c r="J13" s="1">
        <v>320133</v>
      </c>
      <c r="K13" s="1">
        <v>27500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347633</v>
      </c>
      <c r="W13" s="1"/>
    </row>
    <row r="14" spans="1:23" ht="15">
      <c r="A14" s="21" t="s">
        <v>11</v>
      </c>
      <c r="B14" s="21" t="s">
        <v>20</v>
      </c>
      <c r="C14" s="5" t="s">
        <v>181</v>
      </c>
      <c r="D14" s="5" t="s">
        <v>183</v>
      </c>
      <c r="E14" s="5" t="s">
        <v>93</v>
      </c>
      <c r="F14" s="6" t="s">
        <v>127</v>
      </c>
      <c r="G14" s="6" t="s">
        <v>174</v>
      </c>
      <c r="H14" s="5" t="s">
        <v>104</v>
      </c>
      <c r="I14" s="8" t="s">
        <v>105</v>
      </c>
      <c r="J14" s="1">
        <v>241500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241500</v>
      </c>
      <c r="W14" s="1"/>
    </row>
    <row r="15" spans="1:23" ht="15">
      <c r="A15" s="21" t="s">
        <v>11</v>
      </c>
      <c r="B15" s="21" t="s">
        <v>21</v>
      </c>
      <c r="C15" s="5" t="s">
        <v>177</v>
      </c>
      <c r="D15" s="5" t="s">
        <v>201</v>
      </c>
      <c r="E15" s="5" t="s">
        <v>94</v>
      </c>
      <c r="F15" s="6" t="s">
        <v>128</v>
      </c>
      <c r="G15" s="7" t="s">
        <v>176</v>
      </c>
      <c r="H15" s="5" t="s">
        <v>104</v>
      </c>
      <c r="I15" s="8" t="s">
        <v>105</v>
      </c>
      <c r="J15" s="1">
        <v>690426</v>
      </c>
      <c r="K15" s="1"/>
      <c r="L15" s="1">
        <v>12437</v>
      </c>
      <c r="M15" s="1"/>
      <c r="N15" s="1"/>
      <c r="O15" s="1"/>
      <c r="P15" s="1">
        <v>4577</v>
      </c>
      <c r="Q15" s="1">
        <v>22</v>
      </c>
      <c r="R15" s="1">
        <f>P15*Q15</f>
        <v>100694</v>
      </c>
      <c r="S15" s="1">
        <v>5492</v>
      </c>
      <c r="T15" s="1"/>
      <c r="U15" s="1">
        <f>S15*T15</f>
        <v>0</v>
      </c>
      <c r="V15" s="1">
        <f t="shared" si="0"/>
        <v>803557</v>
      </c>
      <c r="W15" s="1"/>
    </row>
    <row r="16" spans="1:23" ht="15">
      <c r="A16" s="21" t="s">
        <v>11</v>
      </c>
      <c r="B16" s="21" t="s">
        <v>22</v>
      </c>
      <c r="C16" s="5" t="s">
        <v>177</v>
      </c>
      <c r="D16" s="5" t="s">
        <v>202</v>
      </c>
      <c r="E16" s="5" t="s">
        <v>95</v>
      </c>
      <c r="F16" s="6" t="s">
        <v>129</v>
      </c>
      <c r="G16" s="7" t="s">
        <v>176</v>
      </c>
      <c r="H16" s="5" t="s">
        <v>104</v>
      </c>
      <c r="I16" s="8" t="s">
        <v>105</v>
      </c>
      <c r="J16" s="1">
        <v>764535</v>
      </c>
      <c r="K16" s="1"/>
      <c r="L16" s="1">
        <v>12437</v>
      </c>
      <c r="M16" s="1"/>
      <c r="N16" s="1"/>
      <c r="O16" s="1"/>
      <c r="P16" s="1">
        <v>5068</v>
      </c>
      <c r="Q16" s="1">
        <v>25</v>
      </c>
      <c r="R16" s="1">
        <f>P16*Q16</f>
        <v>126700</v>
      </c>
      <c r="S16" s="1">
        <v>6082</v>
      </c>
      <c r="T16" s="1">
        <v>4</v>
      </c>
      <c r="U16" s="1">
        <f>S16*T16</f>
        <v>24328</v>
      </c>
      <c r="V16" s="1">
        <f t="shared" si="0"/>
        <v>928000</v>
      </c>
      <c r="W16" s="1"/>
    </row>
    <row r="17" spans="1:23" ht="15">
      <c r="A17" s="21" t="s">
        <v>11</v>
      </c>
      <c r="B17" s="21" t="s">
        <v>23</v>
      </c>
      <c r="C17" s="5" t="s">
        <v>180</v>
      </c>
      <c r="D17" s="5" t="s">
        <v>187</v>
      </c>
      <c r="E17" s="5" t="s">
        <v>90</v>
      </c>
      <c r="F17" s="6" t="s">
        <v>130</v>
      </c>
      <c r="G17" s="7" t="s">
        <v>176</v>
      </c>
      <c r="H17" s="5" t="s">
        <v>104</v>
      </c>
      <c r="I17" s="8" t="s">
        <v>105</v>
      </c>
      <c r="J17" s="1">
        <v>291592</v>
      </c>
      <c r="K17" s="1">
        <v>27500</v>
      </c>
      <c r="L17" s="1">
        <v>12437</v>
      </c>
      <c r="M17" s="1"/>
      <c r="N17" s="1">
        <v>37705</v>
      </c>
      <c r="O17" s="1"/>
      <c r="P17" s="1"/>
      <c r="Q17" s="1"/>
      <c r="R17" s="1"/>
      <c r="S17" s="1"/>
      <c r="T17" s="1"/>
      <c r="U17" s="1"/>
      <c r="V17" s="1">
        <f t="shared" si="0"/>
        <v>369234</v>
      </c>
      <c r="W17" s="1"/>
    </row>
    <row r="18" spans="1:23" ht="15">
      <c r="A18" s="21" t="s">
        <v>11</v>
      </c>
      <c r="B18" s="21" t="s">
        <v>24</v>
      </c>
      <c r="C18" s="5" t="s">
        <v>177</v>
      </c>
      <c r="D18" s="5" t="s">
        <v>185</v>
      </c>
      <c r="E18" s="5" t="s">
        <v>90</v>
      </c>
      <c r="F18" s="6" t="s">
        <v>131</v>
      </c>
      <c r="G18" s="7" t="s">
        <v>176</v>
      </c>
      <c r="H18" s="5" t="s">
        <v>104</v>
      </c>
      <c r="I18" s="8" t="s">
        <v>105</v>
      </c>
      <c r="J18" s="1">
        <v>226380</v>
      </c>
      <c r="K18" s="1"/>
      <c r="L18" s="1"/>
      <c r="M18" s="1"/>
      <c r="N18" s="1"/>
      <c r="O18" s="1"/>
      <c r="P18" s="1">
        <v>1501</v>
      </c>
      <c r="Q18" s="1">
        <v>4</v>
      </c>
      <c r="R18" s="1">
        <f>P18*Q18</f>
        <v>6004</v>
      </c>
      <c r="S18" s="1">
        <v>1801</v>
      </c>
      <c r="T18" s="1"/>
      <c r="U18" s="1"/>
      <c r="V18" s="1">
        <f t="shared" si="0"/>
        <v>232384</v>
      </c>
      <c r="W18" s="1"/>
    </row>
    <row r="19" spans="1:23" ht="15">
      <c r="A19" s="21" t="s">
        <v>11</v>
      </c>
      <c r="B19" s="21" t="s">
        <v>25</v>
      </c>
      <c r="C19" s="5" t="s">
        <v>116</v>
      </c>
      <c r="D19" s="5" t="s">
        <v>194</v>
      </c>
      <c r="E19" s="5" t="s">
        <v>90</v>
      </c>
      <c r="F19" s="6" t="s">
        <v>125</v>
      </c>
      <c r="G19" s="7" t="s">
        <v>176</v>
      </c>
      <c r="H19" s="5" t="s">
        <v>104</v>
      </c>
      <c r="I19" s="8" t="s">
        <v>105</v>
      </c>
      <c r="J19" s="1">
        <v>205800</v>
      </c>
      <c r="K19" s="1">
        <v>27500</v>
      </c>
      <c r="L19" s="1"/>
      <c r="M19" s="1">
        <v>20256</v>
      </c>
      <c r="N19" s="1">
        <v>25328</v>
      </c>
      <c r="O19" s="1"/>
      <c r="P19" s="1"/>
      <c r="Q19" s="1"/>
      <c r="R19" s="1"/>
      <c r="S19" s="1"/>
      <c r="T19" s="1"/>
      <c r="U19" s="1"/>
      <c r="V19" s="1">
        <f t="shared" si="0"/>
        <v>278884</v>
      </c>
      <c r="W19" s="1"/>
    </row>
    <row r="20" spans="1:23" ht="15">
      <c r="A20" s="21" t="s">
        <v>11</v>
      </c>
      <c r="B20" s="21" t="s">
        <v>26</v>
      </c>
      <c r="C20" s="5" t="s">
        <v>177</v>
      </c>
      <c r="D20" s="5" t="s">
        <v>203</v>
      </c>
      <c r="E20" s="5" t="s">
        <v>96</v>
      </c>
      <c r="F20" s="6" t="s">
        <v>132</v>
      </c>
      <c r="G20" s="7" t="s">
        <v>176</v>
      </c>
      <c r="H20" s="5" t="s">
        <v>104</v>
      </c>
      <c r="I20" s="8" t="s">
        <v>105</v>
      </c>
      <c r="J20" s="1">
        <v>553934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553934</v>
      </c>
      <c r="W20" s="1"/>
    </row>
    <row r="21" spans="1:23" ht="15">
      <c r="A21" s="21" t="s">
        <v>11</v>
      </c>
      <c r="B21" s="21" t="s">
        <v>27</v>
      </c>
      <c r="C21" s="5" t="s">
        <v>113</v>
      </c>
      <c r="D21" s="5" t="s">
        <v>97</v>
      </c>
      <c r="E21" s="5" t="s">
        <v>97</v>
      </c>
      <c r="F21" s="6" t="s">
        <v>122</v>
      </c>
      <c r="G21" s="7" t="s">
        <v>176</v>
      </c>
      <c r="H21" s="5" t="s">
        <v>104</v>
      </c>
      <c r="I21" s="8" t="s">
        <v>105</v>
      </c>
      <c r="J21" s="1">
        <v>571667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si="0"/>
        <v>571667</v>
      </c>
      <c r="W21" s="1"/>
    </row>
    <row r="22" spans="1:23" ht="15">
      <c r="A22" s="21" t="s">
        <v>11</v>
      </c>
      <c r="B22" s="21" t="s">
        <v>28</v>
      </c>
      <c r="C22" s="5" t="s">
        <v>113</v>
      </c>
      <c r="D22" s="5" t="s">
        <v>183</v>
      </c>
      <c r="E22" s="5" t="s">
        <v>184</v>
      </c>
      <c r="F22" s="6" t="s">
        <v>122</v>
      </c>
      <c r="G22" s="7" t="s">
        <v>176</v>
      </c>
      <c r="H22" s="5" t="s">
        <v>104</v>
      </c>
      <c r="I22" s="8" t="s">
        <v>105</v>
      </c>
      <c r="J22" s="1">
        <v>228667</v>
      </c>
      <c r="K22" s="1"/>
      <c r="L22" s="1"/>
      <c r="M22" s="1">
        <v>5064</v>
      </c>
      <c r="N22" s="1"/>
      <c r="O22" s="1"/>
      <c r="P22" s="1"/>
      <c r="Q22" s="1"/>
      <c r="R22" s="1"/>
      <c r="S22" s="1"/>
      <c r="T22" s="1"/>
      <c r="U22" s="1"/>
      <c r="V22" s="1">
        <f t="shared" si="0"/>
        <v>233731</v>
      </c>
      <c r="W22" s="1"/>
    </row>
    <row r="23" spans="1:23" ht="15">
      <c r="A23" s="21" t="s">
        <v>11</v>
      </c>
      <c r="B23" s="21" t="s">
        <v>29</v>
      </c>
      <c r="C23" s="5" t="s">
        <v>181</v>
      </c>
      <c r="D23" s="5" t="s">
        <v>183</v>
      </c>
      <c r="E23" s="5" t="s">
        <v>93</v>
      </c>
      <c r="F23" s="6" t="s">
        <v>127</v>
      </c>
      <c r="G23" s="7" t="s">
        <v>176</v>
      </c>
      <c r="H23" s="5" t="s">
        <v>104</v>
      </c>
      <c r="I23" s="8" t="s">
        <v>105</v>
      </c>
      <c r="J23" s="1">
        <v>218820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218820</v>
      </c>
      <c r="W23" s="1"/>
    </row>
    <row r="24" spans="1:23" ht="15">
      <c r="A24" s="21" t="s">
        <v>11</v>
      </c>
      <c r="B24" s="21" t="s">
        <v>30</v>
      </c>
      <c r="C24" s="5" t="s">
        <v>117</v>
      </c>
      <c r="D24" s="5" t="s">
        <v>185</v>
      </c>
      <c r="E24" s="5" t="s">
        <v>90</v>
      </c>
      <c r="F24" s="6" t="s">
        <v>133</v>
      </c>
      <c r="G24" s="7" t="s">
        <v>176</v>
      </c>
      <c r="H24" s="5" t="s">
        <v>104</v>
      </c>
      <c r="I24" s="8" t="s">
        <v>105</v>
      </c>
      <c r="J24" s="1">
        <v>159116</v>
      </c>
      <c r="K24" s="1"/>
      <c r="L24" s="1">
        <v>15625</v>
      </c>
      <c r="M24" s="1">
        <v>5064</v>
      </c>
      <c r="N24" s="1"/>
      <c r="O24" s="1"/>
      <c r="P24" s="1"/>
      <c r="Q24" s="1"/>
      <c r="R24" s="1"/>
      <c r="S24" s="1"/>
      <c r="T24" s="1"/>
      <c r="U24" s="1"/>
      <c r="V24" s="1">
        <f t="shared" si="0"/>
        <v>179805</v>
      </c>
      <c r="W24" s="1"/>
    </row>
    <row r="25" spans="1:23" ht="15">
      <c r="A25" s="21" t="s">
        <v>11</v>
      </c>
      <c r="B25" s="21" t="s">
        <v>31</v>
      </c>
      <c r="C25" s="5" t="s">
        <v>114</v>
      </c>
      <c r="D25" s="5" t="s">
        <v>183</v>
      </c>
      <c r="E25" s="5" t="s">
        <v>93</v>
      </c>
      <c r="F25" s="6" t="s">
        <v>134</v>
      </c>
      <c r="G25" s="7" t="s">
        <v>176</v>
      </c>
      <c r="H25" s="5" t="s">
        <v>104</v>
      </c>
      <c r="I25" s="8" t="s">
        <v>105</v>
      </c>
      <c r="J25" s="1">
        <v>262967</v>
      </c>
      <c r="K25" s="1"/>
      <c r="L25" s="1"/>
      <c r="M25" s="1">
        <v>5064</v>
      </c>
      <c r="N25" s="1"/>
      <c r="O25" s="1"/>
      <c r="P25" s="1"/>
      <c r="Q25" s="1"/>
      <c r="R25" s="1"/>
      <c r="S25" s="1"/>
      <c r="T25" s="1"/>
      <c r="U25" s="1"/>
      <c r="V25" s="1">
        <f t="shared" si="0"/>
        <v>268031</v>
      </c>
      <c r="W25" s="1"/>
    </row>
    <row r="26" spans="1:23" ht="15">
      <c r="A26" s="21" t="s">
        <v>11</v>
      </c>
      <c r="B26" s="21" t="s">
        <v>32</v>
      </c>
      <c r="C26" s="5" t="s">
        <v>180</v>
      </c>
      <c r="D26" s="5" t="s">
        <v>185</v>
      </c>
      <c r="E26" s="5" t="s">
        <v>186</v>
      </c>
      <c r="F26" s="6" t="s">
        <v>135</v>
      </c>
      <c r="G26" s="7" t="s">
        <v>176</v>
      </c>
      <c r="H26" s="5" t="s">
        <v>104</v>
      </c>
      <c r="I26" s="8" t="s">
        <v>105</v>
      </c>
      <c r="J26" s="1">
        <v>322824</v>
      </c>
      <c r="K26" s="1">
        <v>27500</v>
      </c>
      <c r="L26" s="1"/>
      <c r="M26" s="1"/>
      <c r="N26" s="1">
        <v>37705</v>
      </c>
      <c r="O26" s="1"/>
      <c r="P26" s="1"/>
      <c r="Q26" s="1"/>
      <c r="R26" s="1"/>
      <c r="S26" s="1"/>
      <c r="T26" s="1"/>
      <c r="U26" s="1"/>
      <c r="V26" s="1">
        <f t="shared" si="0"/>
        <v>388029</v>
      </c>
      <c r="W26" s="1"/>
    </row>
    <row r="27" spans="1:23" ht="15">
      <c r="A27" s="21" t="s">
        <v>11</v>
      </c>
      <c r="B27" s="21" t="s">
        <v>33</v>
      </c>
      <c r="C27" s="5" t="s">
        <v>181</v>
      </c>
      <c r="D27" s="5" t="s">
        <v>97</v>
      </c>
      <c r="E27" s="5" t="s">
        <v>98</v>
      </c>
      <c r="F27" s="6" t="s">
        <v>124</v>
      </c>
      <c r="G27" s="7" t="s">
        <v>176</v>
      </c>
      <c r="H27" s="5" t="s">
        <v>104</v>
      </c>
      <c r="I27" s="8" t="s">
        <v>105</v>
      </c>
      <c r="J27" s="1">
        <v>678866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si="0"/>
        <v>678866</v>
      </c>
      <c r="W27" s="1"/>
    </row>
    <row r="28" spans="1:23" ht="15">
      <c r="A28" s="21" t="s">
        <v>11</v>
      </c>
      <c r="B28" s="21" t="s">
        <v>34</v>
      </c>
      <c r="C28" s="5" t="s">
        <v>181</v>
      </c>
      <c r="D28" s="5" t="s">
        <v>183</v>
      </c>
      <c r="E28" s="5" t="s">
        <v>93</v>
      </c>
      <c r="F28" s="6" t="s">
        <v>136</v>
      </c>
      <c r="G28" s="6" t="s">
        <v>174</v>
      </c>
      <c r="H28" s="5" t="s">
        <v>104</v>
      </c>
      <c r="I28" s="8" t="s">
        <v>105</v>
      </c>
      <c r="J28" s="1">
        <v>241500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si="0"/>
        <v>241500</v>
      </c>
      <c r="W28" s="1"/>
    </row>
    <row r="29" spans="1:23" ht="15">
      <c r="A29" s="21" t="s">
        <v>11</v>
      </c>
      <c r="B29" s="21" t="s">
        <v>35</v>
      </c>
      <c r="C29" s="5" t="s">
        <v>114</v>
      </c>
      <c r="D29" s="5" t="s">
        <v>183</v>
      </c>
      <c r="E29" s="5" t="s">
        <v>93</v>
      </c>
      <c r="F29" s="6" t="s">
        <v>137</v>
      </c>
      <c r="G29" s="6" t="s">
        <v>174</v>
      </c>
      <c r="H29" s="5" t="s">
        <v>104</v>
      </c>
      <c r="I29" s="8" t="s">
        <v>105</v>
      </c>
      <c r="J29" s="1">
        <v>241500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241500</v>
      </c>
      <c r="W29" s="1"/>
    </row>
    <row r="30" spans="1:23" ht="15">
      <c r="A30" s="21" t="s">
        <v>11</v>
      </c>
      <c r="B30" s="21" t="s">
        <v>36</v>
      </c>
      <c r="C30" s="5" t="s">
        <v>180</v>
      </c>
      <c r="D30" s="5" t="s">
        <v>187</v>
      </c>
      <c r="E30" s="5" t="s">
        <v>90</v>
      </c>
      <c r="F30" s="6" t="s">
        <v>129</v>
      </c>
      <c r="G30" s="7" t="s">
        <v>176</v>
      </c>
      <c r="H30" s="5" t="s">
        <v>104</v>
      </c>
      <c r="I30" s="8" t="s">
        <v>105</v>
      </c>
      <c r="J30" s="1">
        <v>291592</v>
      </c>
      <c r="K30" s="1">
        <v>27500</v>
      </c>
      <c r="L30" s="1">
        <v>12437</v>
      </c>
      <c r="M30" s="1">
        <v>1600</v>
      </c>
      <c r="N30" s="1">
        <v>37705</v>
      </c>
      <c r="O30" s="1"/>
      <c r="P30" s="1"/>
      <c r="Q30" s="1"/>
      <c r="R30" s="1"/>
      <c r="S30" s="1"/>
      <c r="T30" s="1"/>
      <c r="U30" s="1"/>
      <c r="V30" s="1">
        <f t="shared" si="0"/>
        <v>370834</v>
      </c>
      <c r="W30" s="1"/>
    </row>
    <row r="31" spans="1:23" ht="15">
      <c r="A31" s="21" t="s">
        <v>11</v>
      </c>
      <c r="B31" s="21" t="s">
        <v>209</v>
      </c>
      <c r="C31" s="5" t="s">
        <v>116</v>
      </c>
      <c r="D31" s="5" t="s">
        <v>195</v>
      </c>
      <c r="E31" s="5" t="s">
        <v>87</v>
      </c>
      <c r="F31" s="6" t="s">
        <v>138</v>
      </c>
      <c r="G31" s="7" t="s">
        <v>176</v>
      </c>
      <c r="H31" s="5" t="s">
        <v>104</v>
      </c>
      <c r="I31" s="8" t="s">
        <v>105</v>
      </c>
      <c r="J31" s="1">
        <v>440469</v>
      </c>
      <c r="K31" s="1">
        <v>27500</v>
      </c>
      <c r="L31" s="1"/>
      <c r="M31" s="1"/>
      <c r="N31" s="1">
        <v>25328</v>
      </c>
      <c r="O31" s="1"/>
      <c r="P31" s="1"/>
      <c r="Q31" s="1"/>
      <c r="R31" s="1"/>
      <c r="S31" s="1"/>
      <c r="T31" s="1"/>
      <c r="U31" s="1"/>
      <c r="V31" s="1">
        <f t="shared" si="0"/>
        <v>493297</v>
      </c>
      <c r="W31" s="1"/>
    </row>
    <row r="32" spans="1:23" ht="15">
      <c r="A32" s="21" t="s">
        <v>11</v>
      </c>
      <c r="B32" s="21" t="s">
        <v>37</v>
      </c>
      <c r="C32" s="5" t="s">
        <v>114</v>
      </c>
      <c r="D32" s="5" t="s">
        <v>183</v>
      </c>
      <c r="E32" s="5" t="s">
        <v>93</v>
      </c>
      <c r="F32" s="6" t="s">
        <v>139</v>
      </c>
      <c r="G32" s="6" t="s">
        <v>174</v>
      </c>
      <c r="H32" s="5" t="s">
        <v>104</v>
      </c>
      <c r="I32" s="8" t="s">
        <v>105</v>
      </c>
      <c r="J32" s="1">
        <v>241500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241500</v>
      </c>
      <c r="W32" s="1"/>
    </row>
    <row r="33" spans="1:23" ht="15">
      <c r="A33" s="21" t="s">
        <v>11</v>
      </c>
      <c r="B33" s="21" t="s">
        <v>38</v>
      </c>
      <c r="C33" s="5" t="s">
        <v>114</v>
      </c>
      <c r="D33" s="5" t="s">
        <v>97</v>
      </c>
      <c r="E33" s="5" t="s">
        <v>98</v>
      </c>
      <c r="F33" s="6" t="s">
        <v>140</v>
      </c>
      <c r="G33" s="7" t="s">
        <v>176</v>
      </c>
      <c r="H33" s="5" t="s">
        <v>104</v>
      </c>
      <c r="I33" s="8" t="s">
        <v>105</v>
      </c>
      <c r="J33" s="1">
        <v>678891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si="0"/>
        <v>678891</v>
      </c>
      <c r="W33" s="1"/>
    </row>
    <row r="34" spans="1:23" ht="15">
      <c r="A34" s="21" t="s">
        <v>11</v>
      </c>
      <c r="B34" s="21" t="s">
        <v>39</v>
      </c>
      <c r="C34" s="5" t="s">
        <v>113</v>
      </c>
      <c r="D34" s="5" t="s">
        <v>183</v>
      </c>
      <c r="E34" s="5" t="s">
        <v>89</v>
      </c>
      <c r="F34" s="6" t="s">
        <v>122</v>
      </c>
      <c r="G34" s="7" t="s">
        <v>176</v>
      </c>
      <c r="H34" s="5" t="s">
        <v>104</v>
      </c>
      <c r="I34" s="8" t="s">
        <v>105</v>
      </c>
      <c r="J34" s="1">
        <v>228667</v>
      </c>
      <c r="K34" s="1"/>
      <c r="L34" s="1"/>
      <c r="M34" s="1">
        <v>5064</v>
      </c>
      <c r="N34" s="1"/>
      <c r="O34" s="1"/>
      <c r="P34" s="1"/>
      <c r="Q34" s="1"/>
      <c r="R34" s="1"/>
      <c r="S34" s="1"/>
      <c r="T34" s="1"/>
      <c r="U34" s="1"/>
      <c r="V34" s="1">
        <f t="shared" si="0"/>
        <v>233731</v>
      </c>
      <c r="W34" s="1"/>
    </row>
    <row r="35" spans="1:23" ht="15">
      <c r="A35" s="21" t="s">
        <v>11</v>
      </c>
      <c r="B35" s="21" t="s">
        <v>40</v>
      </c>
      <c r="C35" s="5" t="s">
        <v>210</v>
      </c>
      <c r="D35" s="5" t="s">
        <v>185</v>
      </c>
      <c r="E35" s="5" t="s">
        <v>88</v>
      </c>
      <c r="F35" s="6" t="s">
        <v>141</v>
      </c>
      <c r="G35" s="7" t="s">
        <v>176</v>
      </c>
      <c r="H35" s="5" t="s">
        <v>104</v>
      </c>
      <c r="I35" s="8" t="s">
        <v>105</v>
      </c>
      <c r="J35" s="1">
        <v>285833</v>
      </c>
      <c r="K35" s="1"/>
      <c r="L35" s="1"/>
      <c r="M35" s="1">
        <v>5064</v>
      </c>
      <c r="N35" s="1"/>
      <c r="O35" s="1"/>
      <c r="P35" s="1"/>
      <c r="Q35" s="1"/>
      <c r="R35" s="1"/>
      <c r="S35" s="1"/>
      <c r="T35" s="1"/>
      <c r="U35" s="1"/>
      <c r="V35" s="1">
        <f t="shared" si="0"/>
        <v>290897</v>
      </c>
      <c r="W35" s="1"/>
    </row>
    <row r="36" spans="1:23" ht="15">
      <c r="A36" s="21" t="s">
        <v>11</v>
      </c>
      <c r="B36" s="21" t="s">
        <v>211</v>
      </c>
      <c r="C36" s="5" t="s">
        <v>114</v>
      </c>
      <c r="D36" s="5" t="s">
        <v>183</v>
      </c>
      <c r="E36" s="5" t="s">
        <v>93</v>
      </c>
      <c r="F36" s="6" t="s">
        <v>123</v>
      </c>
      <c r="G36" s="7" t="s">
        <v>176</v>
      </c>
      <c r="H36" s="5" t="s">
        <v>104</v>
      </c>
      <c r="I36" s="8" t="s">
        <v>105</v>
      </c>
      <c r="J36" s="1">
        <v>262967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f t="shared" si="0"/>
        <v>262967</v>
      </c>
      <c r="W36" s="1"/>
    </row>
    <row r="37" spans="1:23" ht="15">
      <c r="A37" s="21" t="s">
        <v>11</v>
      </c>
      <c r="B37" s="21" t="s">
        <v>41</v>
      </c>
      <c r="C37" s="5" t="s">
        <v>179</v>
      </c>
      <c r="D37" s="5" t="s">
        <v>185</v>
      </c>
      <c r="E37" s="5" t="s">
        <v>88</v>
      </c>
      <c r="F37" s="6" t="s">
        <v>142</v>
      </c>
      <c r="G37" s="6" t="s">
        <v>174</v>
      </c>
      <c r="H37" s="5" t="s">
        <v>104</v>
      </c>
      <c r="I37" s="8" t="s">
        <v>105</v>
      </c>
      <c r="J37" s="1">
        <v>262500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f t="shared" si="0"/>
        <v>262500</v>
      </c>
      <c r="W37" s="1"/>
    </row>
    <row r="38" spans="1:23" ht="15">
      <c r="A38" s="21" t="s">
        <v>11</v>
      </c>
      <c r="B38" s="21" t="s">
        <v>212</v>
      </c>
      <c r="C38" s="5" t="s">
        <v>114</v>
      </c>
      <c r="D38" s="5" t="s">
        <v>183</v>
      </c>
      <c r="E38" s="5" t="s">
        <v>93</v>
      </c>
      <c r="F38" s="6" t="s">
        <v>136</v>
      </c>
      <c r="G38" s="6" t="s">
        <v>174</v>
      </c>
      <c r="H38" s="5" t="s">
        <v>104</v>
      </c>
      <c r="I38" s="8" t="s">
        <v>105</v>
      </c>
      <c r="J38" s="1">
        <v>241500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f t="shared" si="0"/>
        <v>241500</v>
      </c>
      <c r="W38" s="1"/>
    </row>
    <row r="39" spans="1:23" ht="15">
      <c r="A39" s="21" t="s">
        <v>11</v>
      </c>
      <c r="B39" s="21" t="s">
        <v>42</v>
      </c>
      <c r="C39" s="5" t="s">
        <v>180</v>
      </c>
      <c r="D39" s="5" t="s">
        <v>185</v>
      </c>
      <c r="E39" s="5" t="s">
        <v>87</v>
      </c>
      <c r="F39" s="6" t="s">
        <v>124</v>
      </c>
      <c r="G39" s="7" t="s">
        <v>176</v>
      </c>
      <c r="H39" s="5" t="s">
        <v>104</v>
      </c>
      <c r="I39" s="8" t="s">
        <v>105</v>
      </c>
      <c r="J39" s="1">
        <v>306917</v>
      </c>
      <c r="K39" s="1">
        <v>27500</v>
      </c>
      <c r="L39" s="1"/>
      <c r="M39" s="1"/>
      <c r="N39" s="1">
        <v>37705</v>
      </c>
      <c r="O39" s="1"/>
      <c r="P39" s="1"/>
      <c r="Q39" s="1"/>
      <c r="R39" s="1"/>
      <c r="S39" s="1"/>
      <c r="T39" s="1"/>
      <c r="U39" s="1"/>
      <c r="V39" s="1">
        <f t="shared" si="0"/>
        <v>372122</v>
      </c>
      <c r="W39" s="1"/>
    </row>
    <row r="40" spans="1:23" ht="15">
      <c r="A40" s="21" t="s">
        <v>11</v>
      </c>
      <c r="B40" s="21" t="s">
        <v>43</v>
      </c>
      <c r="C40" s="5" t="s">
        <v>181</v>
      </c>
      <c r="D40" s="5" t="s">
        <v>97</v>
      </c>
      <c r="E40" s="5" t="s">
        <v>97</v>
      </c>
      <c r="F40" s="6" t="s">
        <v>143</v>
      </c>
      <c r="G40" s="7" t="s">
        <v>176</v>
      </c>
      <c r="H40" s="5" t="s">
        <v>104</v>
      </c>
      <c r="I40" s="8" t="s">
        <v>105</v>
      </c>
      <c r="J40" s="1">
        <v>568932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si="0"/>
        <v>568932</v>
      </c>
      <c r="W40" s="1"/>
    </row>
    <row r="41" spans="1:23" ht="15">
      <c r="A41" s="21" t="s">
        <v>11</v>
      </c>
      <c r="B41" s="21" t="s">
        <v>44</v>
      </c>
      <c r="C41" s="5" t="s">
        <v>116</v>
      </c>
      <c r="D41" s="5" t="s">
        <v>187</v>
      </c>
      <c r="E41" s="5" t="s">
        <v>99</v>
      </c>
      <c r="F41" s="6" t="s">
        <v>144</v>
      </c>
      <c r="G41" s="7" t="s">
        <v>176</v>
      </c>
      <c r="H41" s="5" t="s">
        <v>104</v>
      </c>
      <c r="I41" s="8" t="s">
        <v>105</v>
      </c>
      <c r="J41" s="1">
        <v>262967</v>
      </c>
      <c r="K41" s="1">
        <v>27500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f t="shared" si="0"/>
        <v>290467</v>
      </c>
      <c r="W41" s="1"/>
    </row>
    <row r="42" spans="1:23" ht="15">
      <c r="A42" s="21" t="s">
        <v>11</v>
      </c>
      <c r="B42" s="21" t="s">
        <v>45</v>
      </c>
      <c r="C42" s="5" t="s">
        <v>112</v>
      </c>
      <c r="D42" s="5" t="s">
        <v>185</v>
      </c>
      <c r="E42" s="5" t="s">
        <v>90</v>
      </c>
      <c r="F42" s="6" t="s">
        <v>145</v>
      </c>
      <c r="G42" s="7" t="s">
        <v>176</v>
      </c>
      <c r="H42" s="5" t="s">
        <v>104</v>
      </c>
      <c r="I42" s="8" t="s">
        <v>105</v>
      </c>
      <c r="J42" s="1">
        <v>291592</v>
      </c>
      <c r="K42" s="1">
        <v>27500</v>
      </c>
      <c r="L42" s="1">
        <v>12437</v>
      </c>
      <c r="M42" s="1">
        <v>1600</v>
      </c>
      <c r="N42" s="1"/>
      <c r="O42" s="1"/>
      <c r="P42" s="1"/>
      <c r="Q42" s="1"/>
      <c r="R42" s="1"/>
      <c r="S42" s="1"/>
      <c r="T42" s="1"/>
      <c r="U42" s="1"/>
      <c r="V42" s="1">
        <f t="shared" si="0"/>
        <v>333129</v>
      </c>
      <c r="W42" s="1"/>
    </row>
    <row r="43" spans="1:23" ht="15">
      <c r="A43" s="21" t="s">
        <v>11</v>
      </c>
      <c r="B43" s="21" t="s">
        <v>46</v>
      </c>
      <c r="C43" s="5" t="s">
        <v>180</v>
      </c>
      <c r="D43" s="5" t="s">
        <v>183</v>
      </c>
      <c r="E43" s="5" t="s">
        <v>93</v>
      </c>
      <c r="F43" s="6" t="s">
        <v>146</v>
      </c>
      <c r="G43" s="6" t="s">
        <v>174</v>
      </c>
      <c r="H43" s="5" t="s">
        <v>104</v>
      </c>
      <c r="I43" s="8" t="s">
        <v>105</v>
      </c>
      <c r="J43" s="1">
        <v>136500</v>
      </c>
      <c r="K43" s="1">
        <v>0</v>
      </c>
      <c r="L43" s="1"/>
      <c r="M43" s="1"/>
      <c r="N43" s="1">
        <v>21423</v>
      </c>
      <c r="O43" s="1"/>
      <c r="P43" s="1"/>
      <c r="Q43" s="1"/>
      <c r="R43" s="1"/>
      <c r="S43" s="1"/>
      <c r="T43" s="1"/>
      <c r="U43" s="1"/>
      <c r="V43" s="1">
        <f t="shared" si="0"/>
        <v>157923</v>
      </c>
      <c r="W43" s="1"/>
    </row>
    <row r="44" spans="1:23" ht="15">
      <c r="A44" s="21" t="s">
        <v>11</v>
      </c>
      <c r="B44" s="21" t="s">
        <v>47</v>
      </c>
      <c r="C44" s="5" t="s">
        <v>114</v>
      </c>
      <c r="D44" s="5" t="s">
        <v>183</v>
      </c>
      <c r="E44" s="5" t="s">
        <v>93</v>
      </c>
      <c r="F44" s="6" t="s">
        <v>147</v>
      </c>
      <c r="G44" s="6" t="s">
        <v>174</v>
      </c>
      <c r="H44" s="5" t="s">
        <v>104</v>
      </c>
      <c r="I44" s="8" t="s">
        <v>105</v>
      </c>
      <c r="J44" s="1">
        <v>241500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si="0"/>
        <v>241500</v>
      </c>
      <c r="W44" s="1"/>
    </row>
    <row r="45" spans="1:23" ht="15">
      <c r="A45" s="21" t="s">
        <v>11</v>
      </c>
      <c r="B45" s="21" t="s">
        <v>48</v>
      </c>
      <c r="C45" s="5" t="s">
        <v>178</v>
      </c>
      <c r="D45" s="5" t="s">
        <v>197</v>
      </c>
      <c r="E45" s="5" t="s">
        <v>198</v>
      </c>
      <c r="F45" s="6" t="s">
        <v>148</v>
      </c>
      <c r="G45" s="6" t="s">
        <v>175</v>
      </c>
      <c r="H45" s="5" t="s">
        <v>104</v>
      </c>
      <c r="I45" s="8" t="s">
        <v>105</v>
      </c>
      <c r="J45" s="1">
        <v>357000</v>
      </c>
      <c r="K45" s="1"/>
      <c r="L45" s="1"/>
      <c r="M45" s="1">
        <v>6400</v>
      </c>
      <c r="N45" s="1"/>
      <c r="O45" s="1"/>
      <c r="P45" s="1"/>
      <c r="Q45" s="1"/>
      <c r="R45" s="1"/>
      <c r="S45" s="1"/>
      <c r="T45" s="1"/>
      <c r="U45" s="1"/>
      <c r="V45" s="1">
        <f t="shared" si="0"/>
        <v>363400</v>
      </c>
      <c r="W45" s="1"/>
    </row>
    <row r="46" spans="1:23" ht="15">
      <c r="A46" s="21" t="s">
        <v>11</v>
      </c>
      <c r="B46" s="21" t="s">
        <v>49</v>
      </c>
      <c r="C46" s="5" t="s">
        <v>114</v>
      </c>
      <c r="D46" s="5" t="s">
        <v>97</v>
      </c>
      <c r="E46" s="5" t="s">
        <v>97</v>
      </c>
      <c r="F46" s="6" t="s">
        <v>149</v>
      </c>
      <c r="G46" s="7" t="s">
        <v>176</v>
      </c>
      <c r="H46" s="5" t="s">
        <v>104</v>
      </c>
      <c r="I46" s="8" t="s">
        <v>105</v>
      </c>
      <c r="J46" s="1">
        <v>611666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si="0"/>
        <v>611666</v>
      </c>
      <c r="W46" s="1"/>
    </row>
    <row r="47" spans="1:23" ht="15">
      <c r="A47" s="21" t="s">
        <v>11</v>
      </c>
      <c r="B47" s="21" t="s">
        <v>50</v>
      </c>
      <c r="C47" s="5" t="s">
        <v>114</v>
      </c>
      <c r="D47" s="5" t="s">
        <v>183</v>
      </c>
      <c r="E47" s="5" t="s">
        <v>93</v>
      </c>
      <c r="F47" s="6" t="s">
        <v>150</v>
      </c>
      <c r="G47" s="7" t="s">
        <v>176</v>
      </c>
      <c r="H47" s="5" t="s">
        <v>104</v>
      </c>
      <c r="I47" s="8" t="s">
        <v>105</v>
      </c>
      <c r="J47" s="1">
        <v>251643</v>
      </c>
      <c r="K47" s="1"/>
      <c r="L47" s="1"/>
      <c r="M47" s="1">
        <v>5064</v>
      </c>
      <c r="N47" s="1"/>
      <c r="O47" s="1"/>
      <c r="P47" s="1"/>
      <c r="Q47" s="1"/>
      <c r="R47" s="1"/>
      <c r="S47" s="1"/>
      <c r="T47" s="1"/>
      <c r="U47" s="1"/>
      <c r="V47" s="1">
        <f t="shared" si="0"/>
        <v>256707</v>
      </c>
      <c r="W47" s="1"/>
    </row>
    <row r="48" spans="1:23" ht="15">
      <c r="A48" s="21" t="s">
        <v>11</v>
      </c>
      <c r="B48" s="21" t="s">
        <v>51</v>
      </c>
      <c r="C48" s="5" t="s">
        <v>179</v>
      </c>
      <c r="D48" s="5" t="s">
        <v>187</v>
      </c>
      <c r="E48" s="5" t="s">
        <v>90</v>
      </c>
      <c r="F48" s="6" t="s">
        <v>150</v>
      </c>
      <c r="G48" s="9">
        <v>40967</v>
      </c>
      <c r="H48" s="5" t="s">
        <v>104</v>
      </c>
      <c r="I48" s="8" t="s">
        <v>105</v>
      </c>
      <c r="J48" s="1">
        <v>196938</v>
      </c>
      <c r="K48" s="1"/>
      <c r="L48" s="1"/>
      <c r="M48" s="1">
        <v>5064</v>
      </c>
      <c r="N48" s="1"/>
      <c r="O48" s="1"/>
      <c r="P48" s="1"/>
      <c r="Q48" s="1"/>
      <c r="R48" s="1"/>
      <c r="S48" s="1"/>
      <c r="T48" s="1"/>
      <c r="U48" s="1"/>
      <c r="V48" s="1">
        <f t="shared" si="0"/>
        <v>202002</v>
      </c>
      <c r="W48" s="1"/>
    </row>
    <row r="49" spans="1:23" ht="15">
      <c r="A49" s="21" t="s">
        <v>11</v>
      </c>
      <c r="B49" s="21" t="s">
        <v>52</v>
      </c>
      <c r="C49" s="5" t="s">
        <v>180</v>
      </c>
      <c r="D49" s="5" t="s">
        <v>188</v>
      </c>
      <c r="E49" s="5" t="s">
        <v>92</v>
      </c>
      <c r="F49" s="6" t="s">
        <v>151</v>
      </c>
      <c r="G49" s="7" t="s">
        <v>176</v>
      </c>
      <c r="H49" s="5" t="s">
        <v>104</v>
      </c>
      <c r="I49" s="8" t="s">
        <v>105</v>
      </c>
      <c r="J49" s="1">
        <v>228667</v>
      </c>
      <c r="K49" s="1">
        <v>27500</v>
      </c>
      <c r="L49" s="1"/>
      <c r="M49" s="1"/>
      <c r="N49" s="1">
        <v>37705</v>
      </c>
      <c r="O49" s="1"/>
      <c r="P49" s="1"/>
      <c r="Q49" s="1"/>
      <c r="R49" s="1"/>
      <c r="S49" s="1"/>
      <c r="T49" s="1"/>
      <c r="U49" s="1"/>
      <c r="V49" s="1">
        <f t="shared" si="0"/>
        <v>293872</v>
      </c>
      <c r="W49" s="1"/>
    </row>
    <row r="50" spans="1:23" ht="15">
      <c r="A50" s="21" t="s">
        <v>11</v>
      </c>
      <c r="B50" s="21" t="s">
        <v>213</v>
      </c>
      <c r="C50" s="5" t="s">
        <v>112</v>
      </c>
      <c r="D50" s="5" t="s">
        <v>185</v>
      </c>
      <c r="E50" s="5" t="s">
        <v>87</v>
      </c>
      <c r="F50" s="6" t="s">
        <v>152</v>
      </c>
      <c r="G50" s="7" t="s">
        <v>176</v>
      </c>
      <c r="H50" s="5" t="s">
        <v>104</v>
      </c>
      <c r="I50" s="8" t="s">
        <v>105</v>
      </c>
      <c r="J50" s="1">
        <v>348759</v>
      </c>
      <c r="K50" s="1">
        <v>27500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0"/>
        <v>376259</v>
      </c>
      <c r="W50" s="1"/>
    </row>
    <row r="51" spans="1:23" ht="15">
      <c r="A51" s="21" t="s">
        <v>11</v>
      </c>
      <c r="B51" s="21" t="s">
        <v>53</v>
      </c>
      <c r="C51" s="5" t="s">
        <v>115</v>
      </c>
      <c r="D51" s="5" t="s">
        <v>97</v>
      </c>
      <c r="E51" s="5" t="s">
        <v>100</v>
      </c>
      <c r="F51" s="6" t="s">
        <v>125</v>
      </c>
      <c r="G51" s="7" t="s">
        <v>176</v>
      </c>
      <c r="H51" s="5" t="s">
        <v>104</v>
      </c>
      <c r="I51" s="8" t="s">
        <v>105</v>
      </c>
      <c r="J51" s="1">
        <v>571667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0"/>
        <v>571667</v>
      </c>
      <c r="W51" s="1"/>
    </row>
    <row r="52" spans="1:23" ht="15">
      <c r="A52" s="21" t="s">
        <v>11</v>
      </c>
      <c r="B52" s="21" t="s">
        <v>214</v>
      </c>
      <c r="C52" s="5" t="s">
        <v>112</v>
      </c>
      <c r="D52" s="5" t="s">
        <v>191</v>
      </c>
      <c r="E52" s="5" t="s">
        <v>101</v>
      </c>
      <c r="F52" s="6" t="s">
        <v>153</v>
      </c>
      <c r="G52" s="7" t="s">
        <v>176</v>
      </c>
      <c r="H52" s="5" t="s">
        <v>104</v>
      </c>
      <c r="I52" s="8" t="s">
        <v>105</v>
      </c>
      <c r="J52" s="1">
        <v>291592</v>
      </c>
      <c r="K52" s="1">
        <v>27500</v>
      </c>
      <c r="L52" s="1">
        <v>3200</v>
      </c>
      <c r="M52" s="1"/>
      <c r="N52" s="1"/>
      <c r="O52" s="1"/>
      <c r="P52" s="1"/>
      <c r="Q52" s="1"/>
      <c r="R52" s="1"/>
      <c r="S52" s="1"/>
      <c r="T52" s="1"/>
      <c r="U52" s="1"/>
      <c r="V52" s="1">
        <f t="shared" si="0"/>
        <v>322292</v>
      </c>
      <c r="W52" s="1"/>
    </row>
    <row r="53" spans="1:23" ht="15">
      <c r="A53" s="21" t="s">
        <v>11</v>
      </c>
      <c r="B53" s="21" t="s">
        <v>54</v>
      </c>
      <c r="C53" s="5" t="s">
        <v>115</v>
      </c>
      <c r="D53" s="5" t="s">
        <v>185</v>
      </c>
      <c r="E53" s="5" t="s">
        <v>90</v>
      </c>
      <c r="F53" s="6" t="s">
        <v>125</v>
      </c>
      <c r="G53" s="7" t="s">
        <v>176</v>
      </c>
      <c r="H53" s="5" t="s">
        <v>104</v>
      </c>
      <c r="I53" s="8" t="s">
        <v>105</v>
      </c>
      <c r="J53" s="1">
        <v>205800</v>
      </c>
      <c r="K53" s="1"/>
      <c r="L53" s="1"/>
      <c r="M53" s="1">
        <v>10128</v>
      </c>
      <c r="N53" s="1"/>
      <c r="O53" s="1"/>
      <c r="P53" s="1"/>
      <c r="Q53" s="1"/>
      <c r="R53" s="1"/>
      <c r="S53" s="1"/>
      <c r="T53" s="1"/>
      <c r="U53" s="1"/>
      <c r="V53" s="1">
        <f t="shared" si="0"/>
        <v>215928</v>
      </c>
      <c r="W53" s="1"/>
    </row>
    <row r="54" spans="1:23" ht="15">
      <c r="A54" s="21" t="s">
        <v>11</v>
      </c>
      <c r="B54" s="21" t="s">
        <v>55</v>
      </c>
      <c r="C54" s="5" t="s">
        <v>113</v>
      </c>
      <c r="D54" s="5" t="s">
        <v>185</v>
      </c>
      <c r="E54" s="5" t="s">
        <v>90</v>
      </c>
      <c r="F54" s="6" t="s">
        <v>122</v>
      </c>
      <c r="G54" s="7" t="s">
        <v>176</v>
      </c>
      <c r="H54" s="5" t="s">
        <v>104</v>
      </c>
      <c r="I54" s="8" t="s">
        <v>105</v>
      </c>
      <c r="J54" s="1">
        <v>205800</v>
      </c>
      <c r="K54" s="1"/>
      <c r="L54" s="1"/>
      <c r="M54" s="1">
        <v>20256</v>
      </c>
      <c r="N54" s="1"/>
      <c r="O54" s="1"/>
      <c r="P54" s="1"/>
      <c r="Q54" s="1"/>
      <c r="R54" s="1"/>
      <c r="S54" s="1"/>
      <c r="T54" s="1"/>
      <c r="U54" s="1"/>
      <c r="V54" s="1">
        <f t="shared" si="0"/>
        <v>226056</v>
      </c>
      <c r="W54" s="1"/>
    </row>
    <row r="55" spans="1:23" ht="15">
      <c r="A55" s="21" t="s">
        <v>11</v>
      </c>
      <c r="B55" s="21" t="s">
        <v>56</v>
      </c>
      <c r="C55" s="5" t="s">
        <v>181</v>
      </c>
      <c r="D55" s="5" t="s">
        <v>185</v>
      </c>
      <c r="E55" s="5" t="s">
        <v>90</v>
      </c>
      <c r="F55" s="6" t="s">
        <v>127</v>
      </c>
      <c r="G55" s="7" t="s">
        <v>176</v>
      </c>
      <c r="H55" s="5" t="s">
        <v>104</v>
      </c>
      <c r="I55" s="8" t="s">
        <v>105</v>
      </c>
      <c r="J55" s="1">
        <v>196938</v>
      </c>
      <c r="K55" s="1"/>
      <c r="L55" s="1"/>
      <c r="M55" s="1">
        <v>5064</v>
      </c>
      <c r="N55" s="1"/>
      <c r="O55" s="1"/>
      <c r="P55" s="1"/>
      <c r="Q55" s="1"/>
      <c r="R55" s="1"/>
      <c r="S55" s="1"/>
      <c r="T55" s="1"/>
      <c r="U55" s="1"/>
      <c r="V55" s="1">
        <f t="shared" si="0"/>
        <v>202002</v>
      </c>
      <c r="W55" s="1"/>
    </row>
    <row r="56" spans="1:23" ht="15">
      <c r="A56" s="21" t="s">
        <v>11</v>
      </c>
      <c r="B56" s="21" t="s">
        <v>215</v>
      </c>
      <c r="C56" s="5" t="s">
        <v>112</v>
      </c>
      <c r="D56" s="5" t="s">
        <v>185</v>
      </c>
      <c r="E56" s="5" t="s">
        <v>87</v>
      </c>
      <c r="F56" s="6" t="s">
        <v>123</v>
      </c>
      <c r="G56" s="7" t="s">
        <v>176</v>
      </c>
      <c r="H56" s="5" t="s">
        <v>104</v>
      </c>
      <c r="I56" s="8" t="s">
        <v>105</v>
      </c>
      <c r="J56" s="1">
        <v>251534</v>
      </c>
      <c r="K56" s="1">
        <v>27500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si="0"/>
        <v>279034</v>
      </c>
      <c r="W56" s="1"/>
    </row>
    <row r="57" spans="1:23" ht="15">
      <c r="A57" s="21" t="s">
        <v>11</v>
      </c>
      <c r="B57" s="21" t="s">
        <v>216</v>
      </c>
      <c r="C57" s="5" t="s">
        <v>180</v>
      </c>
      <c r="D57" s="5" t="s">
        <v>183</v>
      </c>
      <c r="E57" s="5" t="s">
        <v>93</v>
      </c>
      <c r="F57" s="6" t="s">
        <v>154</v>
      </c>
      <c r="G57" s="6" t="s">
        <v>174</v>
      </c>
      <c r="H57" s="5" t="s">
        <v>104</v>
      </c>
      <c r="I57" s="8" t="s">
        <v>105</v>
      </c>
      <c r="J57" s="1">
        <v>142233</v>
      </c>
      <c r="K57" s="1"/>
      <c r="L57" s="1"/>
      <c r="M57" s="1">
        <v>35850</v>
      </c>
      <c r="N57" s="1">
        <v>21423</v>
      </c>
      <c r="O57" s="1"/>
      <c r="P57" s="1"/>
      <c r="Q57" s="1"/>
      <c r="R57" s="1"/>
      <c r="S57" s="1"/>
      <c r="T57" s="1"/>
      <c r="U57" s="1"/>
      <c r="V57" s="1">
        <f t="shared" si="0"/>
        <v>199506</v>
      </c>
      <c r="W57" s="1"/>
    </row>
    <row r="58" spans="1:23" ht="15">
      <c r="A58" s="21" t="s">
        <v>11</v>
      </c>
      <c r="B58" s="21" t="s">
        <v>57</v>
      </c>
      <c r="C58" s="5" t="s">
        <v>181</v>
      </c>
      <c r="D58" s="5" t="s">
        <v>97</v>
      </c>
      <c r="E58" s="5" t="s">
        <v>97</v>
      </c>
      <c r="F58" s="6" t="s">
        <v>155</v>
      </c>
      <c r="G58" s="7" t="s">
        <v>176</v>
      </c>
      <c r="H58" s="5" t="s">
        <v>104</v>
      </c>
      <c r="I58" s="8" t="s">
        <v>105</v>
      </c>
      <c r="J58" s="1">
        <v>525000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si="0"/>
        <v>525000</v>
      </c>
      <c r="W58" s="1" t="s">
        <v>206</v>
      </c>
    </row>
    <row r="59" spans="1:23" ht="15">
      <c r="A59" s="21" t="s">
        <v>11</v>
      </c>
      <c r="B59" s="21" t="s">
        <v>58</v>
      </c>
      <c r="C59" s="5" t="s">
        <v>177</v>
      </c>
      <c r="D59" s="5" t="s">
        <v>204</v>
      </c>
      <c r="E59" s="5" t="s">
        <v>91</v>
      </c>
      <c r="F59" s="6" t="s">
        <v>156</v>
      </c>
      <c r="G59" s="7" t="s">
        <v>176</v>
      </c>
      <c r="H59" s="5" t="s">
        <v>104</v>
      </c>
      <c r="I59" s="8" t="s">
        <v>105</v>
      </c>
      <c r="J59" s="1">
        <v>377301</v>
      </c>
      <c r="K59" s="1"/>
      <c r="L59" s="1"/>
      <c r="M59" s="1"/>
      <c r="N59" s="1"/>
      <c r="O59" s="1">
        <v>13483</v>
      </c>
      <c r="P59" s="1">
        <v>2501</v>
      </c>
      <c r="Q59" s="1">
        <v>29</v>
      </c>
      <c r="R59" s="1">
        <f>P59*Q59</f>
        <v>72529</v>
      </c>
      <c r="S59" s="1">
        <v>3001</v>
      </c>
      <c r="T59" s="1">
        <v>9</v>
      </c>
      <c r="U59" s="1">
        <f>S59*T59</f>
        <v>27009</v>
      </c>
      <c r="V59" s="1">
        <f t="shared" si="0"/>
        <v>490322</v>
      </c>
      <c r="W59" s="1"/>
    </row>
    <row r="60" spans="1:23" ht="15">
      <c r="A60" s="21" t="s">
        <v>11</v>
      </c>
      <c r="B60" s="21" t="s">
        <v>59</v>
      </c>
      <c r="C60" s="5" t="s">
        <v>178</v>
      </c>
      <c r="D60" s="5" t="s">
        <v>183</v>
      </c>
      <c r="E60" s="5" t="s">
        <v>93</v>
      </c>
      <c r="F60" s="6" t="s">
        <v>148</v>
      </c>
      <c r="G60" s="6" t="s">
        <v>175</v>
      </c>
      <c r="H60" s="5" t="s">
        <v>104</v>
      </c>
      <c r="I60" s="8" t="s">
        <v>105</v>
      </c>
      <c r="J60" s="1">
        <v>294000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f t="shared" si="0"/>
        <v>294000</v>
      </c>
      <c r="W60" s="1"/>
    </row>
    <row r="61" spans="1:23" ht="15">
      <c r="A61" s="21" t="s">
        <v>11</v>
      </c>
      <c r="B61" s="21" t="s">
        <v>217</v>
      </c>
      <c r="C61" s="5" t="s">
        <v>113</v>
      </c>
      <c r="D61" s="5" t="s">
        <v>183</v>
      </c>
      <c r="E61" s="5" t="s">
        <v>93</v>
      </c>
      <c r="F61" s="6" t="s">
        <v>122</v>
      </c>
      <c r="G61" s="7" t="s">
        <v>176</v>
      </c>
      <c r="H61" s="5" t="s">
        <v>104</v>
      </c>
      <c r="I61" s="8" t="s">
        <v>105</v>
      </c>
      <c r="J61" s="1">
        <v>228667</v>
      </c>
      <c r="K61" s="1"/>
      <c r="L61" s="1"/>
      <c r="M61" s="1">
        <v>5064</v>
      </c>
      <c r="N61" s="1"/>
      <c r="O61" s="1"/>
      <c r="P61" s="1"/>
      <c r="Q61" s="1"/>
      <c r="R61" s="1"/>
      <c r="S61" s="1"/>
      <c r="T61" s="1"/>
      <c r="U61" s="1"/>
      <c r="V61" s="1">
        <f t="shared" si="0"/>
        <v>233731</v>
      </c>
      <c r="W61" s="1"/>
    </row>
    <row r="62" spans="1:23" ht="15">
      <c r="A62" s="21" t="s">
        <v>11</v>
      </c>
      <c r="B62" s="21" t="s">
        <v>60</v>
      </c>
      <c r="C62" s="5" t="s">
        <v>112</v>
      </c>
      <c r="D62" s="5" t="s">
        <v>187</v>
      </c>
      <c r="E62" s="5" t="s">
        <v>90</v>
      </c>
      <c r="F62" s="6" t="s">
        <v>157</v>
      </c>
      <c r="G62" s="7" t="s">
        <v>176</v>
      </c>
      <c r="H62" s="5" t="s">
        <v>104</v>
      </c>
      <c r="I62" s="8" t="s">
        <v>105</v>
      </c>
      <c r="J62" s="1">
        <v>291592</v>
      </c>
      <c r="K62" s="1">
        <v>27500</v>
      </c>
      <c r="L62" s="1">
        <v>12437</v>
      </c>
      <c r="M62" s="1">
        <v>10128</v>
      </c>
      <c r="N62" s="1"/>
      <c r="O62" s="1"/>
      <c r="P62" s="1"/>
      <c r="Q62" s="1"/>
      <c r="R62" s="1"/>
      <c r="S62" s="1"/>
      <c r="T62" s="1"/>
      <c r="U62" s="1"/>
      <c r="V62" s="1">
        <f t="shared" si="0"/>
        <v>341657</v>
      </c>
      <c r="W62" s="1"/>
    </row>
    <row r="63" spans="1:23" ht="15">
      <c r="A63" s="21" t="s">
        <v>11</v>
      </c>
      <c r="B63" s="21" t="s">
        <v>61</v>
      </c>
      <c r="C63" s="5" t="s">
        <v>114</v>
      </c>
      <c r="D63" s="5" t="s">
        <v>183</v>
      </c>
      <c r="E63" s="5" t="s">
        <v>93</v>
      </c>
      <c r="F63" s="6" t="s">
        <v>141</v>
      </c>
      <c r="G63" s="7" t="s">
        <v>176</v>
      </c>
      <c r="H63" s="5" t="s">
        <v>104</v>
      </c>
      <c r="I63" s="8" t="s">
        <v>105</v>
      </c>
      <c r="J63" s="1">
        <v>262967</v>
      </c>
      <c r="K63" s="1"/>
      <c r="L63" s="1"/>
      <c r="M63" s="1">
        <v>10128</v>
      </c>
      <c r="N63" s="1"/>
      <c r="O63" s="1"/>
      <c r="P63" s="1"/>
      <c r="Q63" s="1"/>
      <c r="R63" s="1"/>
      <c r="S63" s="1"/>
      <c r="T63" s="1"/>
      <c r="U63" s="1"/>
      <c r="V63" s="1">
        <f t="shared" si="0"/>
        <v>273095</v>
      </c>
      <c r="W63" s="1"/>
    </row>
    <row r="64" spans="1:23" ht="15">
      <c r="A64" s="21" t="s">
        <v>11</v>
      </c>
      <c r="B64" s="21" t="s">
        <v>62</v>
      </c>
      <c r="C64" s="5" t="s">
        <v>116</v>
      </c>
      <c r="D64" s="5" t="s">
        <v>185</v>
      </c>
      <c r="E64" s="5" t="s">
        <v>88</v>
      </c>
      <c r="F64" s="6" t="s">
        <v>158</v>
      </c>
      <c r="G64" s="7" t="s">
        <v>176</v>
      </c>
      <c r="H64" s="5" t="s">
        <v>104</v>
      </c>
      <c r="I64" s="8" t="s">
        <v>105</v>
      </c>
      <c r="J64" s="1">
        <v>285833</v>
      </c>
      <c r="K64" s="1">
        <v>27500</v>
      </c>
      <c r="L64" s="1"/>
      <c r="M64" s="1">
        <v>1600</v>
      </c>
      <c r="N64" s="1">
        <v>25328</v>
      </c>
      <c r="O64" s="1"/>
      <c r="P64" s="1"/>
      <c r="Q64" s="1"/>
      <c r="R64" s="1"/>
      <c r="S64" s="1"/>
      <c r="T64" s="1"/>
      <c r="U64" s="1"/>
      <c r="V64" s="1">
        <f t="shared" si="0"/>
        <v>340261</v>
      </c>
      <c r="W64" s="1"/>
    </row>
    <row r="65" spans="1:23" ht="15">
      <c r="A65" s="21" t="s">
        <v>11</v>
      </c>
      <c r="B65" s="21" t="s">
        <v>63</v>
      </c>
      <c r="C65" s="5" t="s">
        <v>116</v>
      </c>
      <c r="D65" s="5" t="s">
        <v>187</v>
      </c>
      <c r="E65" s="5" t="s">
        <v>90</v>
      </c>
      <c r="F65" s="6" t="s">
        <v>129</v>
      </c>
      <c r="G65" s="7" t="s">
        <v>176</v>
      </c>
      <c r="H65" s="5" t="s">
        <v>104</v>
      </c>
      <c r="I65" s="8" t="s">
        <v>105</v>
      </c>
      <c r="J65" s="1">
        <v>291592</v>
      </c>
      <c r="K65" s="1">
        <v>27500</v>
      </c>
      <c r="L65" s="1">
        <v>12437</v>
      </c>
      <c r="M65" s="1"/>
      <c r="N65" s="1">
        <v>25328</v>
      </c>
      <c r="O65" s="1"/>
      <c r="P65" s="1"/>
      <c r="Q65" s="1"/>
      <c r="R65" s="1"/>
      <c r="S65" s="1"/>
      <c r="T65" s="1"/>
      <c r="U65" s="1"/>
      <c r="V65" s="1">
        <f t="shared" si="0"/>
        <v>356857</v>
      </c>
      <c r="W65" s="1"/>
    </row>
    <row r="66" spans="1:23" ht="15">
      <c r="A66" s="21" t="s">
        <v>11</v>
      </c>
      <c r="B66" s="21" t="s">
        <v>64</v>
      </c>
      <c r="C66" s="5" t="s">
        <v>114</v>
      </c>
      <c r="D66" s="5" t="s">
        <v>185</v>
      </c>
      <c r="E66" s="5" t="s">
        <v>90</v>
      </c>
      <c r="F66" s="6" t="s">
        <v>119</v>
      </c>
      <c r="G66" s="7" t="s">
        <v>176</v>
      </c>
      <c r="H66" s="5" t="s">
        <v>104</v>
      </c>
      <c r="I66" s="8" t="s">
        <v>105</v>
      </c>
      <c r="J66" s="1">
        <v>256176</v>
      </c>
      <c r="K66" s="1"/>
      <c r="L66" s="1"/>
      <c r="M66" s="1">
        <v>5064</v>
      </c>
      <c r="N66" s="1"/>
      <c r="O66" s="1"/>
      <c r="P66" s="1"/>
      <c r="Q66" s="1"/>
      <c r="R66" s="1"/>
      <c r="S66" s="1"/>
      <c r="T66" s="1"/>
      <c r="U66" s="1"/>
      <c r="V66" s="1">
        <f t="shared" si="0"/>
        <v>261240</v>
      </c>
      <c r="W66" s="1"/>
    </row>
    <row r="67" spans="1:23" ht="15">
      <c r="A67" s="21" t="s">
        <v>11</v>
      </c>
      <c r="B67" s="21" t="s">
        <v>65</v>
      </c>
      <c r="C67" s="5" t="s">
        <v>180</v>
      </c>
      <c r="D67" s="5" t="s">
        <v>183</v>
      </c>
      <c r="E67" s="5" t="s">
        <v>93</v>
      </c>
      <c r="F67" s="6" t="s">
        <v>159</v>
      </c>
      <c r="G67" s="7" t="s">
        <v>176</v>
      </c>
      <c r="H67" s="5" t="s">
        <v>104</v>
      </c>
      <c r="I67" s="8" t="s">
        <v>105</v>
      </c>
      <c r="J67" s="1">
        <v>130649</v>
      </c>
      <c r="K67" s="1">
        <v>15625</v>
      </c>
      <c r="L67" s="1"/>
      <c r="M67" s="1"/>
      <c r="N67" s="1">
        <v>21423</v>
      </c>
      <c r="O67" s="1"/>
      <c r="P67" s="1"/>
      <c r="Q67" s="1"/>
      <c r="R67" s="1"/>
      <c r="S67" s="1"/>
      <c r="T67" s="1"/>
      <c r="U67" s="1"/>
      <c r="V67" s="1">
        <f t="shared" si="0"/>
        <v>167697</v>
      </c>
      <c r="W67" s="1"/>
    </row>
    <row r="68" spans="1:23" ht="15">
      <c r="A68" s="21" t="s">
        <v>11</v>
      </c>
      <c r="B68" s="21" t="s">
        <v>66</v>
      </c>
      <c r="C68" s="5" t="s">
        <v>180</v>
      </c>
      <c r="D68" s="5" t="s">
        <v>187</v>
      </c>
      <c r="E68" s="5" t="s">
        <v>90</v>
      </c>
      <c r="F68" s="6" t="s">
        <v>129</v>
      </c>
      <c r="G68" s="7" t="s">
        <v>176</v>
      </c>
      <c r="H68" s="5" t="s">
        <v>104</v>
      </c>
      <c r="I68" s="8" t="s">
        <v>105</v>
      </c>
      <c r="J68" s="1">
        <v>291592</v>
      </c>
      <c r="K68" s="1">
        <v>27500</v>
      </c>
      <c r="L68" s="1">
        <v>12437</v>
      </c>
      <c r="M68" s="1"/>
      <c r="N68" s="1">
        <v>37705</v>
      </c>
      <c r="O68" s="1"/>
      <c r="P68" s="1"/>
      <c r="Q68" s="1"/>
      <c r="R68" s="1"/>
      <c r="S68" s="1"/>
      <c r="T68" s="1"/>
      <c r="U68" s="1"/>
      <c r="V68" s="1">
        <f t="shared" si="0"/>
        <v>369234</v>
      </c>
      <c r="W68" s="1"/>
    </row>
    <row r="69" spans="1:23" ht="15">
      <c r="A69" s="21" t="s">
        <v>11</v>
      </c>
      <c r="B69" s="21" t="s">
        <v>67</v>
      </c>
      <c r="C69" s="5" t="s">
        <v>180</v>
      </c>
      <c r="D69" s="5" t="s">
        <v>187</v>
      </c>
      <c r="E69" s="5" t="s">
        <v>90</v>
      </c>
      <c r="F69" s="6" t="s">
        <v>129</v>
      </c>
      <c r="G69" s="7" t="s">
        <v>176</v>
      </c>
      <c r="H69" s="5" t="s">
        <v>104</v>
      </c>
      <c r="I69" s="8" t="s">
        <v>105</v>
      </c>
      <c r="J69" s="1">
        <v>291592</v>
      </c>
      <c r="K69" s="1">
        <v>27500</v>
      </c>
      <c r="L69" s="1">
        <v>12437</v>
      </c>
      <c r="M69" s="1"/>
      <c r="N69" s="1">
        <v>37705</v>
      </c>
      <c r="O69" s="1"/>
      <c r="P69" s="1"/>
      <c r="Q69" s="1"/>
      <c r="R69" s="1"/>
      <c r="S69" s="1"/>
      <c r="T69" s="1"/>
      <c r="U69" s="1"/>
      <c r="V69" s="1">
        <f t="shared" si="0"/>
        <v>369234</v>
      </c>
      <c r="W69" s="1"/>
    </row>
    <row r="70" spans="1:23" ht="15">
      <c r="A70" s="21" t="s">
        <v>11</v>
      </c>
      <c r="B70" s="21" t="s">
        <v>68</v>
      </c>
      <c r="C70" s="5" t="s">
        <v>180</v>
      </c>
      <c r="D70" s="5" t="s">
        <v>183</v>
      </c>
      <c r="E70" s="5" t="s">
        <v>93</v>
      </c>
      <c r="F70" s="6" t="s">
        <v>124</v>
      </c>
      <c r="G70" s="7" t="s">
        <v>176</v>
      </c>
      <c r="H70" s="5" t="s">
        <v>104</v>
      </c>
      <c r="I70" s="8" t="s">
        <v>105</v>
      </c>
      <c r="J70" s="1">
        <v>159116</v>
      </c>
      <c r="K70" s="1">
        <v>15625</v>
      </c>
      <c r="L70" s="1"/>
      <c r="M70" s="1"/>
      <c r="N70" s="1">
        <v>21423</v>
      </c>
      <c r="O70" s="1"/>
      <c r="P70" s="1"/>
      <c r="Q70" s="1"/>
      <c r="R70" s="1"/>
      <c r="S70" s="1"/>
      <c r="T70" s="1"/>
      <c r="U70" s="1"/>
      <c r="V70" s="1">
        <f t="shared" si="0"/>
        <v>196164</v>
      </c>
      <c r="W70" s="1"/>
    </row>
    <row r="71" spans="1:23" ht="15">
      <c r="A71" s="21" t="s">
        <v>11</v>
      </c>
      <c r="B71" s="21" t="s">
        <v>69</v>
      </c>
      <c r="C71" s="5" t="s">
        <v>180</v>
      </c>
      <c r="D71" s="5" t="s">
        <v>185</v>
      </c>
      <c r="E71" s="5" t="s">
        <v>87</v>
      </c>
      <c r="F71" s="6" t="s">
        <v>160</v>
      </c>
      <c r="G71" s="7" t="s">
        <v>176</v>
      </c>
      <c r="H71" s="5" t="s">
        <v>104</v>
      </c>
      <c r="I71" s="8" t="s">
        <v>105</v>
      </c>
      <c r="J71" s="1">
        <v>230514</v>
      </c>
      <c r="K71" s="1">
        <v>27500</v>
      </c>
      <c r="L71" s="1"/>
      <c r="M71" s="1">
        <v>5064</v>
      </c>
      <c r="N71" s="1">
        <v>37705</v>
      </c>
      <c r="O71" s="1"/>
      <c r="P71" s="1"/>
      <c r="Q71" s="1"/>
      <c r="R71" s="1"/>
      <c r="S71" s="1"/>
      <c r="T71" s="1"/>
      <c r="U71" s="1"/>
      <c r="V71" s="1">
        <f aca="true" t="shared" si="1" ref="V71:V91">SUM(J71+K71+L71+M71+N71+O71+R71+U71)</f>
        <v>300783</v>
      </c>
      <c r="W71" s="1"/>
    </row>
    <row r="72" spans="1:23" ht="15">
      <c r="A72" s="21" t="s">
        <v>11</v>
      </c>
      <c r="B72" s="21" t="s">
        <v>70</v>
      </c>
      <c r="C72" s="5" t="s">
        <v>210</v>
      </c>
      <c r="D72" s="5" t="s">
        <v>185</v>
      </c>
      <c r="E72" s="5" t="s">
        <v>88</v>
      </c>
      <c r="F72" s="6" t="s">
        <v>161</v>
      </c>
      <c r="G72" s="7" t="s">
        <v>176</v>
      </c>
      <c r="H72" s="5" t="s">
        <v>104</v>
      </c>
      <c r="I72" s="8" t="s">
        <v>105</v>
      </c>
      <c r="J72" s="1">
        <v>390931</v>
      </c>
      <c r="K72" s="1"/>
      <c r="L72" s="1">
        <v>12437</v>
      </c>
      <c r="M72" s="1">
        <v>3200</v>
      </c>
      <c r="N72" s="1"/>
      <c r="O72" s="1"/>
      <c r="P72" s="1"/>
      <c r="Q72" s="1"/>
      <c r="R72" s="1"/>
      <c r="S72" s="1"/>
      <c r="T72" s="1"/>
      <c r="U72" s="1"/>
      <c r="V72" s="1">
        <f t="shared" si="1"/>
        <v>406568</v>
      </c>
      <c r="W72" s="1"/>
    </row>
    <row r="73" spans="1:23" ht="15">
      <c r="A73" s="21" t="s">
        <v>11</v>
      </c>
      <c r="B73" s="21" t="s">
        <v>71</v>
      </c>
      <c r="C73" s="5" t="s">
        <v>115</v>
      </c>
      <c r="D73" s="5" t="s">
        <v>183</v>
      </c>
      <c r="E73" s="5" t="s">
        <v>89</v>
      </c>
      <c r="F73" s="6" t="s">
        <v>125</v>
      </c>
      <c r="G73" s="7" t="s">
        <v>176</v>
      </c>
      <c r="H73" s="5" t="s">
        <v>104</v>
      </c>
      <c r="I73" s="8" t="s">
        <v>105</v>
      </c>
      <c r="J73" s="1">
        <v>240100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1"/>
        <v>240100</v>
      </c>
      <c r="W73" s="1"/>
    </row>
    <row r="74" spans="1:23" ht="15">
      <c r="A74" s="21" t="s">
        <v>11</v>
      </c>
      <c r="B74" s="21" t="s">
        <v>72</v>
      </c>
      <c r="C74" s="5" t="s">
        <v>112</v>
      </c>
      <c r="D74" s="5" t="s">
        <v>185</v>
      </c>
      <c r="E74" s="5" t="s">
        <v>87</v>
      </c>
      <c r="F74" s="6" t="s">
        <v>162</v>
      </c>
      <c r="G74" s="7" t="s">
        <v>176</v>
      </c>
      <c r="H74" s="5" t="s">
        <v>104</v>
      </c>
      <c r="I74" s="8" t="s">
        <v>105</v>
      </c>
      <c r="J74" s="1">
        <v>230514</v>
      </c>
      <c r="K74" s="1">
        <v>27500</v>
      </c>
      <c r="L74" s="1"/>
      <c r="M74" s="1">
        <v>5064</v>
      </c>
      <c r="N74" s="1"/>
      <c r="O74" s="1"/>
      <c r="P74" s="1"/>
      <c r="Q74" s="1"/>
      <c r="R74" s="1"/>
      <c r="S74" s="1"/>
      <c r="T74" s="1"/>
      <c r="U74" s="1"/>
      <c r="V74" s="1">
        <f t="shared" si="1"/>
        <v>263078</v>
      </c>
      <c r="W74" s="1"/>
    </row>
    <row r="75" spans="1:23" ht="15">
      <c r="A75" s="21" t="s">
        <v>11</v>
      </c>
      <c r="B75" s="21" t="s">
        <v>218</v>
      </c>
      <c r="C75" s="5" t="s">
        <v>178</v>
      </c>
      <c r="D75" s="5" t="s">
        <v>196</v>
      </c>
      <c r="E75" s="5" t="s">
        <v>102</v>
      </c>
      <c r="F75" s="6" t="s">
        <v>148</v>
      </c>
      <c r="G75" s="6" t="s">
        <v>175</v>
      </c>
      <c r="H75" s="5" t="s">
        <v>104</v>
      </c>
      <c r="I75" s="8" t="s">
        <v>105</v>
      </c>
      <c r="J75" s="1">
        <v>1040000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si="1"/>
        <v>1040000</v>
      </c>
      <c r="W75" s="1"/>
    </row>
    <row r="76" spans="1:23" ht="15">
      <c r="A76" s="21" t="s">
        <v>11</v>
      </c>
      <c r="B76" s="21" t="s">
        <v>219</v>
      </c>
      <c r="C76" s="5" t="s">
        <v>179</v>
      </c>
      <c r="D76" s="5" t="s">
        <v>183</v>
      </c>
      <c r="E76" s="5" t="s">
        <v>93</v>
      </c>
      <c r="F76" s="6" t="s">
        <v>163</v>
      </c>
      <c r="G76" s="7" t="s">
        <v>176</v>
      </c>
      <c r="H76" s="5" t="s">
        <v>104</v>
      </c>
      <c r="I76" s="8" t="s">
        <v>105</v>
      </c>
      <c r="J76" s="1">
        <v>196938</v>
      </c>
      <c r="K76" s="1">
        <v>21875</v>
      </c>
      <c r="L76" s="1"/>
      <c r="M76" s="1">
        <v>5064</v>
      </c>
      <c r="N76" s="1"/>
      <c r="O76" s="1"/>
      <c r="P76" s="1"/>
      <c r="Q76" s="1"/>
      <c r="R76" s="1"/>
      <c r="S76" s="1"/>
      <c r="T76" s="1"/>
      <c r="U76" s="1"/>
      <c r="V76" s="1">
        <f t="shared" si="1"/>
        <v>223877</v>
      </c>
      <c r="W76" s="1"/>
    </row>
    <row r="77" spans="1:23" ht="15">
      <c r="A77" s="21" t="s">
        <v>11</v>
      </c>
      <c r="B77" s="21" t="s">
        <v>73</v>
      </c>
      <c r="C77" s="5" t="s">
        <v>114</v>
      </c>
      <c r="D77" s="5" t="s">
        <v>183</v>
      </c>
      <c r="E77" s="5" t="s">
        <v>93</v>
      </c>
      <c r="F77" s="6" t="s">
        <v>139</v>
      </c>
      <c r="G77" s="6" t="s">
        <v>174</v>
      </c>
      <c r="H77" s="5" t="s">
        <v>104</v>
      </c>
      <c r="I77" s="8" t="s">
        <v>105</v>
      </c>
      <c r="J77" s="1">
        <v>252368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si="1"/>
        <v>252368</v>
      </c>
      <c r="W77" s="1"/>
    </row>
    <row r="78" spans="1:23" ht="15">
      <c r="A78" s="21" t="s">
        <v>11</v>
      </c>
      <c r="B78" s="21" t="s">
        <v>74</v>
      </c>
      <c r="C78" s="5" t="s">
        <v>116</v>
      </c>
      <c r="D78" s="5" t="s">
        <v>183</v>
      </c>
      <c r="E78" s="5" t="s">
        <v>93</v>
      </c>
      <c r="F78" s="6" t="s">
        <v>164</v>
      </c>
      <c r="G78" s="7" t="s">
        <v>176</v>
      </c>
      <c r="H78" s="5" t="s">
        <v>104</v>
      </c>
      <c r="I78" s="8" t="s">
        <v>105</v>
      </c>
      <c r="J78" s="1">
        <v>228667</v>
      </c>
      <c r="K78" s="1">
        <v>27500</v>
      </c>
      <c r="L78" s="1"/>
      <c r="M78" s="1"/>
      <c r="N78" s="1">
        <v>25328</v>
      </c>
      <c r="O78" s="1"/>
      <c r="P78" s="1"/>
      <c r="Q78" s="1"/>
      <c r="R78" s="1"/>
      <c r="S78" s="1"/>
      <c r="T78" s="1"/>
      <c r="U78" s="1"/>
      <c r="V78" s="1">
        <f t="shared" si="1"/>
        <v>281495</v>
      </c>
      <c r="W78" s="1"/>
    </row>
    <row r="79" spans="1:23" ht="15">
      <c r="A79" s="21" t="s">
        <v>11</v>
      </c>
      <c r="B79" s="21" t="s">
        <v>75</v>
      </c>
      <c r="C79" s="5" t="s">
        <v>113</v>
      </c>
      <c r="D79" s="5" t="s">
        <v>183</v>
      </c>
      <c r="E79" s="5" t="s">
        <v>89</v>
      </c>
      <c r="F79" s="6" t="s">
        <v>165</v>
      </c>
      <c r="G79" s="7" t="s">
        <v>176</v>
      </c>
      <c r="H79" s="5" t="s">
        <v>104</v>
      </c>
      <c r="I79" s="8" t="s">
        <v>105</v>
      </c>
      <c r="J79" s="1">
        <v>271853</v>
      </c>
      <c r="K79" s="1"/>
      <c r="L79" s="1"/>
      <c r="M79" s="1">
        <v>10128</v>
      </c>
      <c r="N79" s="1"/>
      <c r="O79" s="1"/>
      <c r="P79" s="1"/>
      <c r="Q79" s="1"/>
      <c r="R79" s="1"/>
      <c r="S79" s="1"/>
      <c r="T79" s="1"/>
      <c r="U79" s="1"/>
      <c r="V79" s="1">
        <f t="shared" si="1"/>
        <v>281981</v>
      </c>
      <c r="W79" s="1"/>
    </row>
    <row r="80" spans="1:23" ht="15">
      <c r="A80" s="21" t="s">
        <v>11</v>
      </c>
      <c r="B80" s="21" t="s">
        <v>76</v>
      </c>
      <c r="C80" s="5" t="s">
        <v>112</v>
      </c>
      <c r="D80" s="5" t="s">
        <v>185</v>
      </c>
      <c r="E80" s="5" t="s">
        <v>90</v>
      </c>
      <c r="F80" s="6" t="s">
        <v>166</v>
      </c>
      <c r="G80" s="7" t="s">
        <v>176</v>
      </c>
      <c r="H80" s="5" t="s">
        <v>104</v>
      </c>
      <c r="I80" s="8" t="s">
        <v>105</v>
      </c>
      <c r="J80" s="1">
        <v>268725</v>
      </c>
      <c r="K80" s="1">
        <v>27500</v>
      </c>
      <c r="L80" s="1"/>
      <c r="M80" s="1">
        <v>10128</v>
      </c>
      <c r="N80" s="1"/>
      <c r="O80" s="1"/>
      <c r="P80" s="1"/>
      <c r="Q80" s="1"/>
      <c r="R80" s="1"/>
      <c r="S80" s="1"/>
      <c r="T80" s="1"/>
      <c r="U80" s="1"/>
      <c r="V80" s="1">
        <f t="shared" si="1"/>
        <v>306353</v>
      </c>
      <c r="W80" s="1"/>
    </row>
    <row r="81" spans="1:23" ht="15">
      <c r="A81" s="21" t="s">
        <v>11</v>
      </c>
      <c r="B81" s="21" t="s">
        <v>77</v>
      </c>
      <c r="C81" s="5" t="s">
        <v>180</v>
      </c>
      <c r="D81" s="5" t="s">
        <v>189</v>
      </c>
      <c r="E81" s="5" t="s">
        <v>190</v>
      </c>
      <c r="F81" s="6" t="s">
        <v>167</v>
      </c>
      <c r="G81" s="6" t="s">
        <v>174</v>
      </c>
      <c r="H81" s="5" t="s">
        <v>104</v>
      </c>
      <c r="I81" s="8" t="s">
        <v>105</v>
      </c>
      <c r="J81" s="1">
        <v>196938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1"/>
        <v>196938</v>
      </c>
      <c r="W81" s="1"/>
    </row>
    <row r="82" spans="1:23" ht="15">
      <c r="A82" s="21" t="s">
        <v>11</v>
      </c>
      <c r="B82" s="21" t="s">
        <v>78</v>
      </c>
      <c r="C82" s="5" t="s">
        <v>178</v>
      </c>
      <c r="D82" s="5" t="s">
        <v>185</v>
      </c>
      <c r="E82" s="5" t="s">
        <v>101</v>
      </c>
      <c r="F82" s="6" t="s">
        <v>148</v>
      </c>
      <c r="G82" s="6" t="s">
        <v>175</v>
      </c>
      <c r="H82" s="5" t="s">
        <v>104</v>
      </c>
      <c r="I82" s="8" t="s">
        <v>105</v>
      </c>
      <c r="J82" s="1">
        <v>294000</v>
      </c>
      <c r="K82" s="1"/>
      <c r="L82" s="1"/>
      <c r="M82" s="1">
        <v>5064</v>
      </c>
      <c r="N82" s="1"/>
      <c r="O82" s="1"/>
      <c r="P82" s="1"/>
      <c r="Q82" s="1"/>
      <c r="R82" s="1"/>
      <c r="S82" s="1"/>
      <c r="T82" s="1"/>
      <c r="U82" s="1"/>
      <c r="V82" s="1">
        <f t="shared" si="1"/>
        <v>299064</v>
      </c>
      <c r="W82" s="1"/>
    </row>
    <row r="83" spans="1:23" ht="15">
      <c r="A83" s="21" t="s">
        <v>11</v>
      </c>
      <c r="B83" s="21" t="s">
        <v>79</v>
      </c>
      <c r="C83" s="5" t="s">
        <v>180</v>
      </c>
      <c r="D83" s="5" t="s">
        <v>183</v>
      </c>
      <c r="E83" s="5" t="s">
        <v>93</v>
      </c>
      <c r="F83" s="6" t="s">
        <v>168</v>
      </c>
      <c r="G83" s="7" t="s">
        <v>176</v>
      </c>
      <c r="H83" s="5" t="s">
        <v>104</v>
      </c>
      <c r="I83" s="8" t="s">
        <v>105</v>
      </c>
      <c r="J83" s="1">
        <v>170984</v>
      </c>
      <c r="K83" s="1">
        <v>20625</v>
      </c>
      <c r="L83" s="1"/>
      <c r="M83" s="1">
        <v>5064</v>
      </c>
      <c r="N83" s="1">
        <v>28279</v>
      </c>
      <c r="O83" s="1"/>
      <c r="P83" s="1"/>
      <c r="Q83" s="1"/>
      <c r="R83" s="1"/>
      <c r="S83" s="1"/>
      <c r="T83" s="1"/>
      <c r="U83" s="1"/>
      <c r="V83" s="1">
        <f t="shared" si="1"/>
        <v>224952</v>
      </c>
      <c r="W83" s="1"/>
    </row>
    <row r="84" spans="1:23" ht="15">
      <c r="A84" s="21" t="s">
        <v>11</v>
      </c>
      <c r="B84" s="21" t="s">
        <v>80</v>
      </c>
      <c r="C84" s="5" t="s">
        <v>114</v>
      </c>
      <c r="D84" s="5" t="s">
        <v>183</v>
      </c>
      <c r="E84" s="5" t="s">
        <v>93</v>
      </c>
      <c r="F84" s="6" t="s">
        <v>123</v>
      </c>
      <c r="G84" s="7" t="s">
        <v>176</v>
      </c>
      <c r="H84" s="5" t="s">
        <v>104</v>
      </c>
      <c r="I84" s="8" t="s">
        <v>105</v>
      </c>
      <c r="J84" s="1">
        <v>262967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f t="shared" si="1"/>
        <v>262967</v>
      </c>
      <c r="W84" s="1"/>
    </row>
    <row r="85" spans="1:23" ht="15">
      <c r="A85" s="21" t="s">
        <v>11</v>
      </c>
      <c r="B85" s="21" t="s">
        <v>81</v>
      </c>
      <c r="C85" s="5" t="s">
        <v>180</v>
      </c>
      <c r="D85" s="5" t="s">
        <v>191</v>
      </c>
      <c r="E85" s="5" t="s">
        <v>101</v>
      </c>
      <c r="F85" s="6" t="s">
        <v>169</v>
      </c>
      <c r="G85" s="7" t="s">
        <v>176</v>
      </c>
      <c r="H85" s="5" t="s">
        <v>104</v>
      </c>
      <c r="I85" s="8" t="s">
        <v>105</v>
      </c>
      <c r="J85" s="1">
        <v>251534</v>
      </c>
      <c r="K85" s="1">
        <v>27500</v>
      </c>
      <c r="L85" s="1"/>
      <c r="M85" s="1"/>
      <c r="N85" s="1">
        <v>37705</v>
      </c>
      <c r="O85" s="1"/>
      <c r="P85" s="1"/>
      <c r="Q85" s="1"/>
      <c r="R85" s="1"/>
      <c r="S85" s="1"/>
      <c r="T85" s="1"/>
      <c r="U85" s="1"/>
      <c r="V85" s="1">
        <f t="shared" si="1"/>
        <v>316739</v>
      </c>
      <c r="W85" s="1"/>
    </row>
    <row r="86" spans="1:23" ht="15">
      <c r="A86" s="21" t="s">
        <v>11</v>
      </c>
      <c r="B86" s="21" t="s">
        <v>82</v>
      </c>
      <c r="C86" s="5" t="s">
        <v>180</v>
      </c>
      <c r="D86" s="5" t="s">
        <v>193</v>
      </c>
      <c r="E86" s="5" t="s">
        <v>87</v>
      </c>
      <c r="F86" s="6" t="s">
        <v>170</v>
      </c>
      <c r="G86" s="7" t="s">
        <v>176</v>
      </c>
      <c r="H86" s="5" t="s">
        <v>104</v>
      </c>
      <c r="I86" s="8" t="s">
        <v>105</v>
      </c>
      <c r="J86" s="1">
        <v>348759</v>
      </c>
      <c r="K86" s="1">
        <v>27500</v>
      </c>
      <c r="L86" s="1"/>
      <c r="M86" s="1">
        <v>1600</v>
      </c>
      <c r="N86" s="1">
        <v>37705</v>
      </c>
      <c r="O86" s="1"/>
      <c r="P86" s="1"/>
      <c r="Q86" s="1"/>
      <c r="R86" s="1"/>
      <c r="S86" s="1"/>
      <c r="T86" s="1"/>
      <c r="U86" s="1"/>
      <c r="V86" s="1">
        <f t="shared" si="1"/>
        <v>415564</v>
      </c>
      <c r="W86" s="1"/>
    </row>
    <row r="87" spans="1:23" ht="15">
      <c r="A87" s="21" t="s">
        <v>11</v>
      </c>
      <c r="B87" s="21" t="s">
        <v>83</v>
      </c>
      <c r="C87" s="5" t="s">
        <v>210</v>
      </c>
      <c r="D87" s="5" t="s">
        <v>199</v>
      </c>
      <c r="E87" s="5" t="s">
        <v>88</v>
      </c>
      <c r="F87" s="6" t="s">
        <v>171</v>
      </c>
      <c r="G87" s="7" t="s">
        <v>176</v>
      </c>
      <c r="H87" s="5" t="s">
        <v>104</v>
      </c>
      <c r="I87" s="8" t="s">
        <v>105</v>
      </c>
      <c r="J87" s="1">
        <v>339446</v>
      </c>
      <c r="K87" s="1"/>
      <c r="L87" s="1"/>
      <c r="M87" s="1">
        <v>6400</v>
      </c>
      <c r="N87" s="1"/>
      <c r="O87" s="1"/>
      <c r="P87" s="1"/>
      <c r="Q87" s="1"/>
      <c r="R87" s="1"/>
      <c r="S87" s="1"/>
      <c r="T87" s="1"/>
      <c r="U87" s="1"/>
      <c r="V87" s="1">
        <f t="shared" si="1"/>
        <v>345846</v>
      </c>
      <c r="W87" s="1"/>
    </row>
    <row r="88" spans="1:23" ht="15">
      <c r="A88" s="21" t="s">
        <v>11</v>
      </c>
      <c r="B88" s="21" t="s">
        <v>84</v>
      </c>
      <c r="C88" s="5" t="s">
        <v>180</v>
      </c>
      <c r="D88" s="5" t="s">
        <v>192</v>
      </c>
      <c r="E88" s="5" t="s">
        <v>103</v>
      </c>
      <c r="F88" s="6" t="s">
        <v>140</v>
      </c>
      <c r="G88" s="7" t="s">
        <v>176</v>
      </c>
      <c r="H88" s="5" t="s">
        <v>104</v>
      </c>
      <c r="I88" s="8" t="s">
        <v>105</v>
      </c>
      <c r="J88" s="1">
        <v>336112</v>
      </c>
      <c r="K88" s="1">
        <v>0</v>
      </c>
      <c r="L88" s="1"/>
      <c r="M88" s="1"/>
      <c r="N88" s="1">
        <v>8569</v>
      </c>
      <c r="O88" s="1"/>
      <c r="P88" s="1"/>
      <c r="Q88" s="1"/>
      <c r="R88" s="1"/>
      <c r="S88" s="1"/>
      <c r="T88" s="1"/>
      <c r="U88" s="1"/>
      <c r="V88" s="1">
        <f t="shared" si="1"/>
        <v>344681</v>
      </c>
      <c r="W88" s="1"/>
    </row>
    <row r="89" spans="1:23" ht="15">
      <c r="A89" s="21" t="s">
        <v>11</v>
      </c>
      <c r="B89" s="21" t="s">
        <v>182</v>
      </c>
      <c r="C89" s="5" t="s">
        <v>113</v>
      </c>
      <c r="D89" s="5" t="s">
        <v>97</v>
      </c>
      <c r="E89" s="5" t="s">
        <v>98</v>
      </c>
      <c r="F89" s="6" t="s">
        <v>122</v>
      </c>
      <c r="G89" s="7" t="s">
        <v>176</v>
      </c>
      <c r="H89" s="5" t="s">
        <v>104</v>
      </c>
      <c r="I89" s="8" t="s">
        <v>105</v>
      </c>
      <c r="J89" s="1">
        <v>617401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f t="shared" si="1"/>
        <v>617401</v>
      </c>
      <c r="W89" s="1"/>
    </row>
    <row r="90" spans="1:23" ht="15">
      <c r="A90" s="21" t="s">
        <v>11</v>
      </c>
      <c r="B90" s="21" t="s">
        <v>85</v>
      </c>
      <c r="C90" s="5" t="s">
        <v>118</v>
      </c>
      <c r="D90" s="5" t="s">
        <v>185</v>
      </c>
      <c r="E90" s="5" t="s">
        <v>90</v>
      </c>
      <c r="F90" s="6" t="s">
        <v>172</v>
      </c>
      <c r="G90" s="7" t="s">
        <v>176</v>
      </c>
      <c r="H90" s="5" t="s">
        <v>104</v>
      </c>
      <c r="I90" s="8" t="s">
        <v>105</v>
      </c>
      <c r="J90" s="1">
        <v>203905</v>
      </c>
      <c r="K90" s="1">
        <v>27500</v>
      </c>
      <c r="L90" s="1"/>
      <c r="M90" s="1">
        <v>20256</v>
      </c>
      <c r="N90" s="1">
        <v>22205</v>
      </c>
      <c r="O90" s="1"/>
      <c r="P90" s="1"/>
      <c r="Q90" s="1"/>
      <c r="R90" s="1"/>
      <c r="S90" s="1"/>
      <c r="T90" s="1"/>
      <c r="U90" s="1"/>
      <c r="V90" s="1">
        <f t="shared" si="1"/>
        <v>273866</v>
      </c>
      <c r="W90" s="1"/>
    </row>
    <row r="91" spans="1:23" ht="15">
      <c r="A91" s="21" t="s">
        <v>11</v>
      </c>
      <c r="B91" s="21" t="s">
        <v>86</v>
      </c>
      <c r="C91" s="5" t="s">
        <v>177</v>
      </c>
      <c r="D91" s="5" t="s">
        <v>191</v>
      </c>
      <c r="E91" s="5" t="s">
        <v>101</v>
      </c>
      <c r="F91" s="6" t="s">
        <v>173</v>
      </c>
      <c r="G91" s="7" t="s">
        <v>176</v>
      </c>
      <c r="H91" s="5" t="s">
        <v>104</v>
      </c>
      <c r="I91" s="8" t="s">
        <v>105</v>
      </c>
      <c r="J91" s="1">
        <v>228667</v>
      </c>
      <c r="K91" s="1"/>
      <c r="L91" s="1"/>
      <c r="M91" s="1"/>
      <c r="N91" s="1"/>
      <c r="O91" s="1"/>
      <c r="P91" s="1">
        <v>1516</v>
      </c>
      <c r="Q91" s="1">
        <v>6</v>
      </c>
      <c r="R91" s="1">
        <f>P91*Q91</f>
        <v>9096</v>
      </c>
      <c r="S91" s="1"/>
      <c r="T91" s="1"/>
      <c r="U91" s="1"/>
      <c r="V91" s="1">
        <f t="shared" si="1"/>
        <v>237763</v>
      </c>
      <c r="W91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Sebastian</cp:lastModifiedBy>
  <dcterms:created xsi:type="dcterms:W3CDTF">2012-01-07T22:02:35Z</dcterms:created>
  <dcterms:modified xsi:type="dcterms:W3CDTF">2012-02-19T20:29:29Z</dcterms:modified>
  <cp:category/>
  <cp:version/>
  <cp:contentType/>
  <cp:contentStatus/>
</cp:coreProperties>
</file>