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15" i="1"/>
  <c r="N16"/>
  <c r="N17"/>
  <c r="N18"/>
  <c r="N19"/>
  <c r="N20"/>
  <c r="N21"/>
  <c r="N7"/>
  <c r="N8"/>
  <c r="N9"/>
  <c r="N10"/>
  <c r="N11"/>
  <c r="N12"/>
  <c r="N13"/>
  <c r="N14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4"/>
  <c r="N45"/>
  <c r="N46"/>
  <c r="N47"/>
  <c r="N48"/>
  <c r="N49"/>
  <c r="N50"/>
  <c r="N51"/>
  <c r="N52"/>
  <c r="N54"/>
  <c r="N55"/>
  <c r="N56"/>
  <c r="N57"/>
  <c r="N58"/>
  <c r="N59"/>
  <c r="N60"/>
  <c r="N61"/>
  <c r="N62"/>
  <c r="N63"/>
  <c r="N64"/>
  <c r="N65"/>
  <c r="N66"/>
  <c r="N67"/>
  <c r="N68"/>
  <c r="N69"/>
  <c r="N70"/>
  <c r="N72"/>
  <c r="N73"/>
  <c r="N74"/>
  <c r="N75"/>
  <c r="N76"/>
  <c r="N77"/>
  <c r="N78"/>
  <c r="N79"/>
  <c r="N80"/>
  <c r="N81"/>
  <c r="N82"/>
  <c r="N83"/>
  <c r="N84"/>
  <c r="N86"/>
  <c r="N87"/>
  <c r="N88"/>
  <c r="N89"/>
  <c r="N90"/>
  <c r="N91"/>
  <c r="N6"/>
</calcChain>
</file>

<file path=xl/sharedStrings.xml><?xml version="1.0" encoding="utf-8"?>
<sst xmlns="http://schemas.openxmlformats.org/spreadsheetml/2006/main" count="611" uniqueCount="160">
  <si>
    <t>ESCALAFON</t>
  </si>
  <si>
    <t>NOMBRE</t>
  </si>
  <si>
    <t>TITULO PROFESIONAL/TECNICO/ESTUDIOS</t>
  </si>
  <si>
    <t>CARGO O FUNCION</t>
  </si>
  <si>
    <t>REGION</t>
  </si>
  <si>
    <t>UNIDAD MONETARIA</t>
  </si>
  <si>
    <t>ASIG. MOVILIZACION</t>
  </si>
  <si>
    <t>REM. BRUTA MENSUAL</t>
  </si>
  <si>
    <t>OBSERVACIONES</t>
  </si>
  <si>
    <t>ASISTENTE DE LA EDUCACION</t>
  </si>
  <si>
    <t>ACEVEDO CALDERON JOSE ANDRES</t>
  </si>
  <si>
    <t>ARAYA RABELO PABLA ANDREA</t>
  </si>
  <si>
    <t>AREVALO CASTRO LASTENIA ROSA DEL CARMEN</t>
  </si>
  <si>
    <t>ARGOMEDO LORCA MANUELA DEL CARMEN</t>
  </si>
  <si>
    <t>ARIAS CAROCA GUILLERMINA E.</t>
  </si>
  <si>
    <t>ARIAS CORNEJO IGNACIO JOSE</t>
  </si>
  <si>
    <t>ARIAS RAVELO MARIA DE LOS ANGELES</t>
  </si>
  <si>
    <t>ASTUDILLO CACERES WILSON LEONEL</t>
  </si>
  <si>
    <t>CABRERA SALINAS PIA NATALY</t>
  </si>
  <si>
    <t>CACERES ESCOBAR LUIS BERNABE</t>
  </si>
  <si>
    <t>CACERES ESCOBAR MARIA VICTORIA</t>
  </si>
  <si>
    <t>CACERES ESCOBAR VICTOR HUGO</t>
  </si>
  <si>
    <t>CACERES OLIVARES CAROLINA</t>
  </si>
  <si>
    <t>CAMPOS BERRIOS RICARDO</t>
  </si>
  <si>
    <t>CARES SAN MARTIN CLAUDIA D.</t>
  </si>
  <si>
    <t>CASTRO CORNEJO MARIA ALEJANDRA</t>
  </si>
  <si>
    <t>CATALAN CORNEJO ISABEL NATALI</t>
  </si>
  <si>
    <t>CORNEJO GALAZ ALICIA DEL CARMEN</t>
  </si>
  <si>
    <t>CORNEJO GALAZ DANIELA ALEJANDRA</t>
  </si>
  <si>
    <t>CORREA DIAZ RUBILDA DE LA LUZ</t>
  </si>
  <si>
    <t>CORTEZ MORALES PAULA ANDREA</t>
  </si>
  <si>
    <t>DE LA FUENTE PICART MARIELA ISABEL</t>
  </si>
  <si>
    <t>DIAZ SILVA MARIA ANDREA</t>
  </si>
  <si>
    <t>ESTRADA ESTRADA FRANCISCA ALEJANDRA</t>
  </si>
  <si>
    <t>FARIAS OGASS MARIA JOSEFINA</t>
  </si>
  <si>
    <t>FUENTES CASTRO BERTA ROSA</t>
  </si>
  <si>
    <t>FUENTES GAETE VERONICA JEANNETE</t>
  </si>
  <si>
    <t>GAETE SILVA MARIA ENRIQUETA</t>
  </si>
  <si>
    <t>GARRIDO CASTRO WALDO FRANCISCO</t>
  </si>
  <si>
    <t>GONZALEZ CABELLO CAROLINA PAZ</t>
  </si>
  <si>
    <t>GONZALEZ DONOSO MARCO ANTONIO</t>
  </si>
  <si>
    <t>GREZ ARIAS LUIS ANTONIO</t>
  </si>
  <si>
    <t>GUERRERO LEIVA ELIZABETH DE LAS MERCEDES</t>
  </si>
  <si>
    <t>HERRERA OSORIO CARLA ALEJANDRA</t>
  </si>
  <si>
    <t>HUERTA LIZANA ANA LORENA</t>
  </si>
  <si>
    <t>JORQUERA CASTRO TATIANA PILAR</t>
  </si>
  <si>
    <t>JORQUERA CORNEJO MARIA ARACELI</t>
  </si>
  <si>
    <t>LEON GALAZ PAMELA DEL CARMEN</t>
  </si>
  <si>
    <t>LIZANA DONOSO JOSE ANTONIO</t>
  </si>
  <si>
    <t>LLANOS REYES CATALINA ALEJANDRA</t>
  </si>
  <si>
    <t>MARTINEZ CORREA PATRICIA ORIANA</t>
  </si>
  <si>
    <t>MATUS CACERES MARCELA MARIBEL</t>
  </si>
  <si>
    <t>MORALES LECAROS MARIA HAYDEE</t>
  </si>
  <si>
    <t>ORMAZABAL DEVIA SEBASTIAN OSVALDO</t>
  </si>
  <si>
    <t>PAILLAN CORNEJO NATALY VERONICA</t>
  </si>
  <si>
    <t>PEREZ AREVALO PATRICIO DEL CARMEN</t>
  </si>
  <si>
    <t>PEREZ HUERTA PAULINA ALEJANDRA</t>
  </si>
  <si>
    <t>PEREZ RAVELO MARGARITA PIA</t>
  </si>
  <si>
    <t>PEREZ VIDAL JOSE DOMINGO</t>
  </si>
  <si>
    <t>POBLETE CABEZAS TAMARA ANDREA</t>
  </si>
  <si>
    <t>PULGAR GAETE ANA MARIA</t>
  </si>
  <si>
    <t>QUEZADA RIVEROS ALEJANDRO</t>
  </si>
  <si>
    <t>QUEZADA RIVEROS JORGE DEL CARMEN</t>
  </si>
  <si>
    <t>REYES GAJARDO KAREN SOLEDAD</t>
  </si>
  <si>
    <t>RIVEROS LEON CLARA ROSA</t>
  </si>
  <si>
    <t>RIVEROS LEON NORMA ELIANA</t>
  </si>
  <si>
    <t>RIVEROS PEREZ MARIELA DEL CARMEN</t>
  </si>
  <si>
    <t>RODRIGUEZ OSORIO GLADYS CATIBEL</t>
  </si>
  <si>
    <t>SANCHEZ CASTRO CLAUDIA ANDREA</t>
  </si>
  <si>
    <t>SERRANO PEREZ KATERINA ANDREA</t>
  </si>
  <si>
    <t>SILVA BUSTOS PAULA ELIZABETH</t>
  </si>
  <si>
    <t>SILVA PEREZ MANUEL ALEJANDRO</t>
  </si>
  <si>
    <t>SOLIS CACERES NATALIA ANDREA</t>
  </si>
  <si>
    <t>SOTO SANTIS LORENA MAUREN</t>
  </si>
  <si>
    <t>SUAREZ LEON ALICIA MARGARITA</t>
  </si>
  <si>
    <t>TOBAR GOMEZ PATRICIA ALEJANDRA</t>
  </si>
  <si>
    <t>TOBAR TOBAR VICTOR HUGO</t>
  </si>
  <si>
    <t>VALDES LEON PATRICIA FERNANDA</t>
  </si>
  <si>
    <t>VARGAS VARGAS AURELIO</t>
  </si>
  <si>
    <t>VILLAGRA GALLARDO DANIELA</t>
  </si>
  <si>
    <t>INSPECTOR DE PATIO</t>
  </si>
  <si>
    <t>BIBLIOTECARIA/O</t>
  </si>
  <si>
    <t>AUXILIAR DE PARVULOS</t>
  </si>
  <si>
    <t>AUXILIAR DE SERVICIOS</t>
  </si>
  <si>
    <t>ADMINISTRATIVO</t>
  </si>
  <si>
    <t>ENC.RED ENLACE</t>
  </si>
  <si>
    <t>ASISTENTE TECNICO</t>
  </si>
  <si>
    <t>ENC. REMUNERACIONES Y CONTABIL</t>
  </si>
  <si>
    <t>HABILITADO FINANZAS</t>
  </si>
  <si>
    <t>PSICOLOGA/O</t>
  </si>
  <si>
    <t>EDUCADORA DE PARVULOS</t>
  </si>
  <si>
    <t>ENCARGADA JARDIN INFANTIL Y SALA CUNA</t>
  </si>
  <si>
    <t>CHOFER</t>
  </si>
  <si>
    <t>ENCARGADA JARDIN INFANTIL</t>
  </si>
  <si>
    <t>SECRETARIA/O</t>
  </si>
  <si>
    <t>CIRUJANO DENTISTA</t>
  </si>
  <si>
    <t>FONOAUDIOLOGO</t>
  </si>
  <si>
    <t>SEXTA</t>
  </si>
  <si>
    <t>PESO</t>
  </si>
  <si>
    <t>SUELDO BASE</t>
  </si>
  <si>
    <t>LEY N° 19.464</t>
  </si>
  <si>
    <t>ASIGNACION FAMILAR</t>
  </si>
  <si>
    <t>ESTABLECIMIENTO</t>
  </si>
  <si>
    <t>LICEO VICTOR JARA MARTINEZ</t>
  </si>
  <si>
    <t>JARDIN INFANTIL Y SALA CUNA  MI TESORO</t>
  </si>
  <si>
    <t>JARDIN INFANTIL Y SALA CUNA GIRASOL</t>
  </si>
  <si>
    <t>JARDIN INFANTIL LOS GRILLITOS</t>
  </si>
  <si>
    <t>COLEGIO MANUEL RODRIGUEZ ERDOIZA</t>
  </si>
  <si>
    <t>ESCUELA PABLO NERUDA</t>
  </si>
  <si>
    <t>ESCUELA SARA RAVELLO PARRAGUEZ</t>
  </si>
  <si>
    <t>DAEM</t>
  </si>
  <si>
    <t>CLINICA DENTAL DEL ESTUDIANTE JUNAEB</t>
  </si>
  <si>
    <t>ESCUELA GUSTAVO RIVERA BUSTOS</t>
  </si>
  <si>
    <t>COLEGIO VIOLETA PARRA SANDOVAL</t>
  </si>
  <si>
    <t>SALA CUNA Y JARDIN INFANTIL ORUGUITA</t>
  </si>
  <si>
    <t xml:space="preserve">VALENZUELA GARCIA JOHANNA MARIA </t>
  </si>
  <si>
    <t>TECNICO EN PARVULO</t>
  </si>
  <si>
    <t>ASISTENTE DE PARVULOS</t>
  </si>
  <si>
    <t>LICENCIA MEDIA</t>
  </si>
  <si>
    <t>INSPECTOE DE PATIO</t>
  </si>
  <si>
    <t>LICENCIA BASICA</t>
  </si>
  <si>
    <t>TECNICO EN PROGRAMACION COMPUTACIONAL</t>
  </si>
  <si>
    <t>SECRETARIA</t>
  </si>
  <si>
    <t>FONOAUDIOLOGA</t>
  </si>
  <si>
    <t>TECNICO EN MECANICA</t>
  </si>
  <si>
    <t>TECNICO EN CONTABILIDAD</t>
  </si>
  <si>
    <t>ESTUDIO PEDAGOGIA INCOMPLETA</t>
  </si>
  <si>
    <t>MEDICO ODONTOLOGO</t>
  </si>
  <si>
    <t>TECNICO DENTAL</t>
  </si>
  <si>
    <t>ASISTENTE TECNICO DENTAL</t>
  </si>
  <si>
    <t xml:space="preserve">ESTUDIO PEDAGOGIA </t>
  </si>
  <si>
    <t>TECNICO PROGRAMADOR ANALISTA DE SISTEMAS</t>
  </si>
  <si>
    <t>TECNICO CONTADOR INCOMPLETO</t>
  </si>
  <si>
    <t>CONTADOR GENERAL</t>
  </si>
  <si>
    <t>PSICOLOGA</t>
  </si>
  <si>
    <t>TENICO EN CONTABILIDAD</t>
  </si>
  <si>
    <t>FECHA TERMINO</t>
  </si>
  <si>
    <t>FECHA INICIO</t>
  </si>
  <si>
    <t>DURAN NUNEZ MARIO ANDRES</t>
  </si>
  <si>
    <t>BIBLIOTECA PUBLICA LEPOLDO TORRES MUNOZ</t>
  </si>
  <si>
    <t>FUENTES MUNOZ ANA PAULINA</t>
  </si>
  <si>
    <t>LIZANA PENALOZA RAMON LUIS</t>
  </si>
  <si>
    <t>LORCA NUNEZ LUZ MARCELA</t>
  </si>
  <si>
    <t>MUNOZ CABELLO ADRIAN MANUEL</t>
  </si>
  <si>
    <t>NUNEZ ROJAS MARIBEL ALEJANDRA</t>
  </si>
  <si>
    <t>PENA CASTRO CECILIA DEL CARMEN</t>
  </si>
  <si>
    <t>SAEZ MUNOZ RENE ALEJANDRO</t>
  </si>
  <si>
    <t>SALDANA NUNEZ KARINA ANDREA</t>
  </si>
  <si>
    <t>ILUSTRE MUNICIPALIDAD DE PERALILLO</t>
  </si>
  <si>
    <t>DEPARTAMENTO DE EDUCACION</t>
  </si>
  <si>
    <t>ALCAINO NUÑEZ JUAN PABLO</t>
  </si>
  <si>
    <t>CABELLO SALAS JULIA DEL TRANSITO</t>
  </si>
  <si>
    <t>GUERRERO MUÑOZ MICHELLE ROXANA</t>
  </si>
  <si>
    <t>MACHUCA ALARCON ARACELI BEATRIZ</t>
  </si>
  <si>
    <t>PROFESOR EDUCACION GENERAL BASICA</t>
  </si>
  <si>
    <t>REYES SERRANO PAULINA ANDREA</t>
  </si>
  <si>
    <t>TOBAR CASTRO BERTA ALICIA</t>
  </si>
  <si>
    <t>JARDIN INFANTIL Y SALA CUNA ORUGUITA</t>
  </si>
  <si>
    <t>MES DE MARZO</t>
  </si>
  <si>
    <t>EGRESADO PROGRAMA CONECTIVIDAD Y REDES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</si>
</sst>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_-;\-* #,##0_-;_-* &quot;-&quot;_-;_-@_-"/>
    <numFmt numFmtId="165" formatCode="_-* #,##0\ _€_-;\-* #,##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Courie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8">
    <xf numFmtId="0" fontId="0" fillId="0" borderId="0" xfId="0"/>
    <xf numFmtId="165" fontId="0" fillId="0" borderId="1" xfId="1" applyNumberFormat="1" applyFont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2" applyFont="1" applyFill="1"/>
    <xf numFmtId="164" fontId="5" fillId="0" borderId="0" xfId="2" applyNumberFormat="1" applyFont="1" applyFill="1"/>
    <xf numFmtId="0" fontId="5" fillId="0" borderId="0" xfId="2" applyFont="1"/>
    <xf numFmtId="164" fontId="5" fillId="0" borderId="0" xfId="2" applyNumberFormat="1" applyFont="1"/>
    <xf numFmtId="0" fontId="6" fillId="2" borderId="1" xfId="3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0" fontId="5" fillId="0" borderId="1" xfId="2" applyFont="1" applyBorder="1"/>
    <xf numFmtId="0" fontId="4" fillId="0" borderId="0" xfId="0" applyFont="1"/>
    <xf numFmtId="0" fontId="4" fillId="0" borderId="0" xfId="0" applyFont="1" applyFill="1"/>
    <xf numFmtId="0" fontId="7" fillId="0" borderId="0" xfId="2" applyFont="1" applyFill="1"/>
    <xf numFmtId="0" fontId="7" fillId="0" borderId="0" xfId="2" applyFont="1"/>
    <xf numFmtId="14" fontId="23" fillId="34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23" fillId="34" borderId="11" xfId="0" applyNumberFormat="1" applyFont="1" applyFill="1" applyBorder="1" applyAlignment="1">
      <alignment horizontal="right" vertical="top" wrapText="1"/>
    </xf>
    <xf numFmtId="0" fontId="0" fillId="0" borderId="1" xfId="0" applyBorder="1"/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Neutral" xfId="11" builtinId="28" customBuiltin="1"/>
    <cellStyle name="Normal" xfId="0" builtinId="0"/>
    <cellStyle name="Normal 2" xfId="2"/>
    <cellStyle name="Normal_Hoja1" xfId="3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Normal="100" workbookViewId="0">
      <selection activeCell="D16" sqref="D16"/>
    </sheetView>
  </sheetViews>
  <sheetFormatPr baseColWidth="10" defaultRowHeight="15"/>
  <cols>
    <col min="1" max="1" width="26.7109375" style="2" bestFit="1" customWidth="1"/>
    <col min="2" max="2" width="47.28515625" style="2" bestFit="1" customWidth="1"/>
    <col min="3" max="3" width="39.42578125" style="2" customWidth="1"/>
    <col min="4" max="4" width="45.140625" style="2" bestFit="1" customWidth="1"/>
    <col min="5" max="5" width="40.140625" style="2" bestFit="1" customWidth="1"/>
    <col min="6" max="6" width="15" style="2" customWidth="1"/>
    <col min="7" max="7" width="13.7109375" style="2" customWidth="1"/>
    <col min="8" max="8" width="9.28515625" style="21" customWidth="1"/>
    <col min="9" max="9" width="12" style="21" customWidth="1"/>
    <col min="10" max="10" width="14.42578125" style="2" customWidth="1"/>
    <col min="11" max="11" width="11.42578125" style="2"/>
    <col min="12" max="12" width="14.28515625" style="2" customWidth="1"/>
    <col min="13" max="13" width="11.42578125" style="2"/>
    <col min="14" max="14" width="13" style="2" bestFit="1" customWidth="1"/>
    <col min="15" max="15" width="16.140625" style="2" customWidth="1"/>
    <col min="16" max="16384" width="11.42578125" style="2"/>
  </cols>
  <sheetData>
    <row r="1" spans="1:15">
      <c r="A1" s="16" t="s">
        <v>148</v>
      </c>
    </row>
    <row r="2" spans="1:15" s="3" customFormat="1">
      <c r="A2" s="17" t="s">
        <v>149</v>
      </c>
      <c r="H2" s="22"/>
      <c r="I2" s="22"/>
    </row>
    <row r="3" spans="1:15" s="3" customFormat="1">
      <c r="A3" s="18"/>
      <c r="B3" s="7"/>
      <c r="C3" s="7"/>
      <c r="D3" s="7"/>
      <c r="E3" s="7"/>
      <c r="F3" s="7"/>
      <c r="G3" s="7"/>
      <c r="H3" s="23"/>
      <c r="I3" s="23"/>
      <c r="J3" s="7"/>
      <c r="K3" s="7"/>
      <c r="L3" s="7"/>
      <c r="M3" s="7"/>
      <c r="N3" s="8"/>
      <c r="O3" s="8"/>
    </row>
    <row r="4" spans="1:15">
      <c r="A4" s="19" t="s">
        <v>158</v>
      </c>
      <c r="B4" s="9"/>
      <c r="C4" s="9"/>
      <c r="D4" s="9"/>
      <c r="E4" s="9"/>
      <c r="F4" s="9"/>
      <c r="G4" s="9"/>
      <c r="H4" s="24"/>
      <c r="I4" s="24"/>
      <c r="J4" s="9"/>
      <c r="K4" s="9"/>
      <c r="L4" s="9"/>
      <c r="M4" s="9"/>
      <c r="N4" s="10"/>
      <c r="O4" s="9"/>
    </row>
    <row r="5" spans="1:15" s="4" customFormat="1" ht="39.75" customHeight="1">
      <c r="A5" s="11" t="s">
        <v>0</v>
      </c>
      <c r="B5" s="11" t="s">
        <v>1</v>
      </c>
      <c r="C5" s="11" t="s">
        <v>102</v>
      </c>
      <c r="D5" s="11" t="s">
        <v>2</v>
      </c>
      <c r="E5" s="11" t="s">
        <v>3</v>
      </c>
      <c r="F5" s="11" t="s">
        <v>137</v>
      </c>
      <c r="G5" s="11" t="s">
        <v>136</v>
      </c>
      <c r="H5" s="12" t="s">
        <v>4</v>
      </c>
      <c r="I5" s="12" t="s">
        <v>5</v>
      </c>
      <c r="J5" s="13" t="s">
        <v>99</v>
      </c>
      <c r="K5" s="13" t="s">
        <v>100</v>
      </c>
      <c r="L5" s="13" t="s">
        <v>6</v>
      </c>
      <c r="M5" s="13" t="s">
        <v>101</v>
      </c>
      <c r="N5" s="14" t="s">
        <v>7</v>
      </c>
      <c r="O5" s="14" t="s">
        <v>8</v>
      </c>
    </row>
    <row r="6" spans="1:15">
      <c r="A6" s="15" t="s">
        <v>9</v>
      </c>
      <c r="B6" s="15" t="s">
        <v>10</v>
      </c>
      <c r="C6" s="5" t="s">
        <v>113</v>
      </c>
      <c r="D6" s="5" t="s">
        <v>118</v>
      </c>
      <c r="E6" s="5" t="s">
        <v>80</v>
      </c>
      <c r="F6" s="20">
        <v>39142</v>
      </c>
      <c r="G6" s="20">
        <v>401768</v>
      </c>
      <c r="H6" s="6" t="s">
        <v>97</v>
      </c>
      <c r="I6" s="25" t="s">
        <v>98</v>
      </c>
      <c r="J6" s="26">
        <v>336112</v>
      </c>
      <c r="K6" s="1">
        <v>27500</v>
      </c>
      <c r="L6" s="1"/>
      <c r="M6" s="1"/>
      <c r="N6" s="1">
        <f>SUM(J6:M6)</f>
        <v>363612</v>
      </c>
      <c r="O6" s="1"/>
    </row>
    <row r="7" spans="1:15">
      <c r="A7" s="15" t="s">
        <v>9</v>
      </c>
      <c r="B7" s="15" t="s">
        <v>150</v>
      </c>
      <c r="C7" s="5" t="s">
        <v>107</v>
      </c>
      <c r="D7" s="5" t="s">
        <v>154</v>
      </c>
      <c r="E7" s="5" t="s">
        <v>80</v>
      </c>
      <c r="F7" s="20">
        <v>40970</v>
      </c>
      <c r="G7" s="20">
        <v>41333</v>
      </c>
      <c r="H7" s="6" t="s">
        <v>97</v>
      </c>
      <c r="I7" s="25" t="s">
        <v>98</v>
      </c>
      <c r="J7" s="26">
        <v>300000</v>
      </c>
      <c r="K7" s="1">
        <v>0</v>
      </c>
      <c r="L7" s="1">
        <v>0</v>
      </c>
      <c r="M7" s="1">
        <v>0</v>
      </c>
      <c r="N7" s="1">
        <f t="shared" ref="N7:N11" si="0">SUM(J7:M7)</f>
        <v>300000</v>
      </c>
      <c r="O7" s="1"/>
    </row>
    <row r="8" spans="1:15">
      <c r="A8" s="15" t="s">
        <v>9</v>
      </c>
      <c r="B8" s="15" t="s">
        <v>11</v>
      </c>
      <c r="C8" s="5" t="s">
        <v>103</v>
      </c>
      <c r="D8" s="5" t="s">
        <v>118</v>
      </c>
      <c r="E8" s="5" t="s">
        <v>81</v>
      </c>
      <c r="F8" s="20">
        <v>35555</v>
      </c>
      <c r="G8" s="20">
        <v>401768</v>
      </c>
      <c r="H8" s="6" t="s">
        <v>97</v>
      </c>
      <c r="I8" s="25" t="s">
        <v>98</v>
      </c>
      <c r="J8" s="26">
        <v>227134</v>
      </c>
      <c r="K8" s="1">
        <v>27500</v>
      </c>
      <c r="L8" s="1"/>
      <c r="M8" s="1"/>
      <c r="N8" s="1">
        <f t="shared" si="0"/>
        <v>254634</v>
      </c>
      <c r="O8" s="1"/>
    </row>
    <row r="9" spans="1:15">
      <c r="A9" s="15" t="s">
        <v>9</v>
      </c>
      <c r="B9" s="15" t="s">
        <v>12</v>
      </c>
      <c r="C9" s="5" t="s">
        <v>104</v>
      </c>
      <c r="D9" s="5" t="s">
        <v>116</v>
      </c>
      <c r="E9" s="5" t="s">
        <v>117</v>
      </c>
      <c r="F9" s="20">
        <v>40238</v>
      </c>
      <c r="G9" s="20">
        <v>401768</v>
      </c>
      <c r="H9" s="6" t="s">
        <v>97</v>
      </c>
      <c r="I9" s="25" t="s">
        <v>98</v>
      </c>
      <c r="J9" s="26">
        <v>240100</v>
      </c>
      <c r="K9" s="1"/>
      <c r="L9" s="1"/>
      <c r="M9" s="1"/>
      <c r="N9" s="1">
        <f t="shared" si="0"/>
        <v>240100</v>
      </c>
      <c r="O9" s="1"/>
    </row>
    <row r="10" spans="1:15">
      <c r="A10" s="15" t="s">
        <v>9</v>
      </c>
      <c r="B10" s="15" t="s">
        <v>13</v>
      </c>
      <c r="C10" s="5" t="s">
        <v>104</v>
      </c>
      <c r="D10" s="5" t="s">
        <v>116</v>
      </c>
      <c r="E10" s="5" t="s">
        <v>117</v>
      </c>
      <c r="F10" s="20">
        <v>40238</v>
      </c>
      <c r="G10" s="20">
        <v>2958465</v>
      </c>
      <c r="H10" s="6" t="s">
        <v>97</v>
      </c>
      <c r="I10" s="25" t="s">
        <v>98</v>
      </c>
      <c r="J10" s="26">
        <v>228667</v>
      </c>
      <c r="K10" s="1"/>
      <c r="L10" s="1"/>
      <c r="M10" s="1">
        <v>5064</v>
      </c>
      <c r="N10" s="1">
        <f t="shared" si="0"/>
        <v>233731</v>
      </c>
      <c r="O10" s="1"/>
    </row>
    <row r="11" spans="1:15">
      <c r="A11" s="15" t="s">
        <v>9</v>
      </c>
      <c r="B11" s="15" t="s">
        <v>14</v>
      </c>
      <c r="C11" s="5" t="s">
        <v>105</v>
      </c>
      <c r="D11" s="5" t="s">
        <v>118</v>
      </c>
      <c r="E11" s="5" t="s">
        <v>83</v>
      </c>
      <c r="F11" s="20">
        <v>40238</v>
      </c>
      <c r="G11" s="20">
        <v>401768</v>
      </c>
      <c r="H11" s="6" t="s">
        <v>97</v>
      </c>
      <c r="I11" s="25" t="s">
        <v>98</v>
      </c>
      <c r="J11" s="26">
        <v>118335</v>
      </c>
      <c r="K11" s="1"/>
      <c r="L11" s="1"/>
      <c r="M11" s="1"/>
      <c r="N11" s="1">
        <f t="shared" si="0"/>
        <v>118335</v>
      </c>
      <c r="O11" s="1"/>
    </row>
    <row r="12" spans="1:15">
      <c r="A12" s="15" t="s">
        <v>9</v>
      </c>
      <c r="B12" s="15" t="s">
        <v>15</v>
      </c>
      <c r="C12" s="5" t="s">
        <v>110</v>
      </c>
      <c r="D12" s="5" t="s">
        <v>131</v>
      </c>
      <c r="E12" s="5" t="s">
        <v>84</v>
      </c>
      <c r="F12" s="20">
        <v>38777</v>
      </c>
      <c r="G12" s="20">
        <v>401768</v>
      </c>
      <c r="H12" s="6" t="s">
        <v>97</v>
      </c>
      <c r="I12" s="25" t="s">
        <v>98</v>
      </c>
      <c r="J12" s="26">
        <v>453780</v>
      </c>
      <c r="K12" s="1"/>
      <c r="L12" s="1"/>
      <c r="M12" s="1"/>
      <c r="N12" s="1">
        <f t="shared" ref="N12:N42" si="1">SUM(J12:M12)</f>
        <v>453780</v>
      </c>
      <c r="O12" s="1"/>
    </row>
    <row r="13" spans="1:15">
      <c r="A13" s="15" t="s">
        <v>9</v>
      </c>
      <c r="B13" s="15" t="s">
        <v>16</v>
      </c>
      <c r="C13" s="5" t="s">
        <v>106</v>
      </c>
      <c r="D13" s="5" t="s">
        <v>116</v>
      </c>
      <c r="E13" s="5" t="s">
        <v>117</v>
      </c>
      <c r="F13" s="20">
        <v>40238</v>
      </c>
      <c r="G13" s="20">
        <v>401768</v>
      </c>
      <c r="H13" s="6" t="s">
        <v>97</v>
      </c>
      <c r="I13" s="25" t="s">
        <v>98</v>
      </c>
      <c r="J13" s="26">
        <v>393876</v>
      </c>
      <c r="K13" s="1"/>
      <c r="L13" s="1"/>
      <c r="M13" s="1"/>
      <c r="N13" s="1">
        <f t="shared" si="1"/>
        <v>393876</v>
      </c>
      <c r="O13" s="1"/>
    </row>
    <row r="14" spans="1:15">
      <c r="A14" s="15" t="s">
        <v>9</v>
      </c>
      <c r="B14" s="15" t="s">
        <v>17</v>
      </c>
      <c r="C14" s="5" t="s">
        <v>103</v>
      </c>
      <c r="D14" s="27" t="s">
        <v>159</v>
      </c>
      <c r="E14" s="5" t="s">
        <v>85</v>
      </c>
      <c r="F14" s="20">
        <v>39783</v>
      </c>
      <c r="G14" s="20">
        <v>401768</v>
      </c>
      <c r="H14" s="6" t="s">
        <v>97</v>
      </c>
      <c r="I14" s="25" t="s">
        <v>98</v>
      </c>
      <c r="J14" s="26">
        <v>320133</v>
      </c>
      <c r="K14" s="1">
        <v>27500</v>
      </c>
      <c r="L14" s="1"/>
      <c r="M14" s="1"/>
      <c r="N14" s="1">
        <f t="shared" si="1"/>
        <v>347633</v>
      </c>
      <c r="O14" s="1"/>
    </row>
    <row r="15" spans="1:15">
      <c r="A15" s="15" t="s">
        <v>9</v>
      </c>
      <c r="B15" s="15" t="s">
        <v>151</v>
      </c>
      <c r="C15" s="5" t="s">
        <v>107</v>
      </c>
      <c r="D15" s="5"/>
      <c r="E15" s="5" t="s">
        <v>81</v>
      </c>
      <c r="F15" s="20">
        <v>40984</v>
      </c>
      <c r="G15" s="20">
        <v>41133</v>
      </c>
      <c r="H15" s="6" t="s">
        <v>97</v>
      </c>
      <c r="I15" s="25" t="s">
        <v>98</v>
      </c>
      <c r="J15" s="26">
        <v>133333</v>
      </c>
      <c r="K15" s="1"/>
      <c r="L15" s="1"/>
      <c r="M15" s="1"/>
      <c r="N15" s="1">
        <f t="shared" si="1"/>
        <v>133333</v>
      </c>
      <c r="O15" s="1"/>
    </row>
    <row r="16" spans="1:15">
      <c r="A16" s="15" t="s">
        <v>9</v>
      </c>
      <c r="B16" s="15" t="s">
        <v>18</v>
      </c>
      <c r="C16" s="5" t="s">
        <v>114</v>
      </c>
      <c r="D16" s="5" t="s">
        <v>116</v>
      </c>
      <c r="E16" s="5" t="s">
        <v>86</v>
      </c>
      <c r="F16" s="20">
        <v>40406</v>
      </c>
      <c r="G16" s="20">
        <v>2958465</v>
      </c>
      <c r="H16" s="6" t="s">
        <v>97</v>
      </c>
      <c r="I16" s="25" t="s">
        <v>98</v>
      </c>
      <c r="J16" s="26">
        <v>241500</v>
      </c>
      <c r="K16" s="1"/>
      <c r="L16" s="1"/>
      <c r="M16" s="1"/>
      <c r="N16" s="1">
        <f t="shared" si="1"/>
        <v>241500</v>
      </c>
      <c r="O16" s="1"/>
    </row>
    <row r="17" spans="1:15">
      <c r="A17" s="15" t="s">
        <v>9</v>
      </c>
      <c r="B17" s="15" t="s">
        <v>19</v>
      </c>
      <c r="C17" s="5" t="s">
        <v>110</v>
      </c>
      <c r="D17" s="5" t="s">
        <v>132</v>
      </c>
      <c r="E17" s="5" t="s">
        <v>87</v>
      </c>
      <c r="F17" s="20">
        <v>32387</v>
      </c>
      <c r="G17" s="20">
        <v>401768</v>
      </c>
      <c r="H17" s="6" t="s">
        <v>97</v>
      </c>
      <c r="I17" s="25" t="s">
        <v>98</v>
      </c>
      <c r="J17" s="26">
        <v>690426</v>
      </c>
      <c r="K17" s="1"/>
      <c r="L17" s="1">
        <v>12437</v>
      </c>
      <c r="M17" s="1"/>
      <c r="N17" s="1">
        <f t="shared" si="1"/>
        <v>702863</v>
      </c>
      <c r="O17" s="1"/>
    </row>
    <row r="18" spans="1:15">
      <c r="A18" s="15" t="s">
        <v>9</v>
      </c>
      <c r="B18" s="15" t="s">
        <v>20</v>
      </c>
      <c r="C18" s="5" t="s">
        <v>110</v>
      </c>
      <c r="D18" s="5" t="s">
        <v>133</v>
      </c>
      <c r="E18" s="5" t="s">
        <v>88</v>
      </c>
      <c r="F18" s="20">
        <v>29830</v>
      </c>
      <c r="G18" s="20">
        <v>401768</v>
      </c>
      <c r="H18" s="6" t="s">
        <v>97</v>
      </c>
      <c r="I18" s="25" t="s">
        <v>98</v>
      </c>
      <c r="J18" s="26">
        <v>764535</v>
      </c>
      <c r="K18" s="1"/>
      <c r="L18" s="1">
        <v>12437</v>
      </c>
      <c r="M18" s="1"/>
      <c r="N18" s="1">
        <f t="shared" si="1"/>
        <v>776972</v>
      </c>
      <c r="O18" s="1"/>
    </row>
    <row r="19" spans="1:15">
      <c r="A19" s="15" t="s">
        <v>9</v>
      </c>
      <c r="B19" s="15" t="s">
        <v>21</v>
      </c>
      <c r="C19" s="5" t="s">
        <v>113</v>
      </c>
      <c r="D19" s="5" t="s">
        <v>120</v>
      </c>
      <c r="E19" s="5" t="s">
        <v>83</v>
      </c>
      <c r="F19" s="20">
        <v>30515</v>
      </c>
      <c r="G19" s="20">
        <v>401768</v>
      </c>
      <c r="H19" s="6" t="s">
        <v>97</v>
      </c>
      <c r="I19" s="25" t="s">
        <v>98</v>
      </c>
      <c r="J19" s="26">
        <v>291592</v>
      </c>
      <c r="K19" s="1">
        <v>27500</v>
      </c>
      <c r="L19" s="1">
        <v>12437</v>
      </c>
      <c r="M19" s="1"/>
      <c r="N19" s="1">
        <f t="shared" si="1"/>
        <v>331529</v>
      </c>
      <c r="O19" s="1"/>
    </row>
    <row r="20" spans="1:15">
      <c r="A20" s="15" t="s">
        <v>9</v>
      </c>
      <c r="B20" s="15" t="s">
        <v>22</v>
      </c>
      <c r="C20" s="5" t="s">
        <v>110</v>
      </c>
      <c r="D20" s="5" t="s">
        <v>118</v>
      </c>
      <c r="E20" s="5" t="s">
        <v>83</v>
      </c>
      <c r="F20" s="20">
        <v>38721</v>
      </c>
      <c r="G20" s="20">
        <v>401768</v>
      </c>
      <c r="H20" s="6" t="s">
        <v>97</v>
      </c>
      <c r="I20" s="25" t="s">
        <v>98</v>
      </c>
      <c r="J20" s="26">
        <v>226380</v>
      </c>
      <c r="K20" s="1"/>
      <c r="L20" s="1"/>
      <c r="M20" s="1"/>
      <c r="N20" s="1">
        <f t="shared" si="1"/>
        <v>226380</v>
      </c>
      <c r="O20" s="1"/>
    </row>
    <row r="21" spans="1:15">
      <c r="A21" s="15" t="s">
        <v>9</v>
      </c>
      <c r="B21" s="15" t="s">
        <v>23</v>
      </c>
      <c r="C21" s="5" t="s">
        <v>107</v>
      </c>
      <c r="D21" s="5" t="s">
        <v>125</v>
      </c>
      <c r="E21" s="5" t="s">
        <v>83</v>
      </c>
      <c r="F21" s="20">
        <v>39877</v>
      </c>
      <c r="G21" s="20">
        <v>401767</v>
      </c>
      <c r="H21" s="6" t="s">
        <v>97</v>
      </c>
      <c r="I21" s="25" t="s">
        <v>98</v>
      </c>
      <c r="J21" s="26">
        <v>205800</v>
      </c>
      <c r="K21" s="1">
        <v>27500</v>
      </c>
      <c r="L21" s="1"/>
      <c r="M21" s="1">
        <v>20256</v>
      </c>
      <c r="N21" s="1">
        <f t="shared" si="1"/>
        <v>253556</v>
      </c>
      <c r="O21" s="1"/>
    </row>
    <row r="22" spans="1:15">
      <c r="A22" s="15" t="s">
        <v>9</v>
      </c>
      <c r="B22" s="15" t="s">
        <v>24</v>
      </c>
      <c r="C22" s="5" t="s">
        <v>110</v>
      </c>
      <c r="D22" s="5" t="s">
        <v>134</v>
      </c>
      <c r="E22" s="5" t="s">
        <v>89</v>
      </c>
      <c r="F22" s="20">
        <v>38534</v>
      </c>
      <c r="G22" s="20">
        <v>401768</v>
      </c>
      <c r="H22" s="6" t="s">
        <v>97</v>
      </c>
      <c r="I22" s="25" t="s">
        <v>98</v>
      </c>
      <c r="J22" s="26">
        <v>553934</v>
      </c>
      <c r="K22" s="1"/>
      <c r="L22" s="1"/>
      <c r="M22" s="1"/>
      <c r="N22" s="1">
        <f t="shared" si="1"/>
        <v>553934</v>
      </c>
      <c r="O22" s="1"/>
    </row>
    <row r="23" spans="1:15">
      <c r="A23" s="15" t="s">
        <v>9</v>
      </c>
      <c r="B23" s="15" t="s">
        <v>25</v>
      </c>
      <c r="C23" s="5" t="s">
        <v>104</v>
      </c>
      <c r="D23" s="5" t="s">
        <v>90</v>
      </c>
      <c r="E23" s="5" t="s">
        <v>90</v>
      </c>
      <c r="F23" s="20">
        <v>40238</v>
      </c>
      <c r="G23" s="20">
        <v>401768</v>
      </c>
      <c r="H23" s="6" t="s">
        <v>97</v>
      </c>
      <c r="I23" s="25" t="s">
        <v>98</v>
      </c>
      <c r="J23" s="26">
        <v>571667</v>
      </c>
      <c r="K23" s="1"/>
      <c r="L23" s="1"/>
      <c r="M23" s="1"/>
      <c r="N23" s="1">
        <f t="shared" si="1"/>
        <v>571667</v>
      </c>
      <c r="O23" s="1"/>
    </row>
    <row r="24" spans="1:15">
      <c r="A24" s="15" t="s">
        <v>9</v>
      </c>
      <c r="B24" s="15" t="s">
        <v>26</v>
      </c>
      <c r="C24" s="5" t="s">
        <v>104</v>
      </c>
      <c r="D24" s="5" t="s">
        <v>116</v>
      </c>
      <c r="E24" s="5" t="s">
        <v>117</v>
      </c>
      <c r="F24" s="20">
        <v>40238</v>
      </c>
      <c r="G24" s="20">
        <v>401768</v>
      </c>
      <c r="H24" s="6" t="s">
        <v>97</v>
      </c>
      <c r="I24" s="25" t="s">
        <v>98</v>
      </c>
      <c r="J24" s="26">
        <v>228667</v>
      </c>
      <c r="K24" s="1"/>
      <c r="L24" s="1"/>
      <c r="M24" s="1">
        <v>5064</v>
      </c>
      <c r="N24" s="1">
        <f t="shared" si="1"/>
        <v>233731</v>
      </c>
      <c r="O24" s="1"/>
    </row>
    <row r="25" spans="1:15">
      <c r="A25" s="15" t="s">
        <v>9</v>
      </c>
      <c r="B25" s="15" t="s">
        <v>27</v>
      </c>
      <c r="C25" s="5" t="s">
        <v>108</v>
      </c>
      <c r="D25" s="5" t="s">
        <v>118</v>
      </c>
      <c r="E25" s="5" t="s">
        <v>83</v>
      </c>
      <c r="F25" s="20">
        <v>38777</v>
      </c>
      <c r="G25" s="20">
        <v>401768</v>
      </c>
      <c r="H25" s="6" t="s">
        <v>97</v>
      </c>
      <c r="I25" s="25" t="s">
        <v>98</v>
      </c>
      <c r="J25" s="26">
        <v>159116</v>
      </c>
      <c r="K25" s="1"/>
      <c r="L25" s="1">
        <v>15625</v>
      </c>
      <c r="M25" s="1">
        <v>5064</v>
      </c>
      <c r="N25" s="1">
        <f t="shared" si="1"/>
        <v>179805</v>
      </c>
      <c r="O25" s="1"/>
    </row>
    <row r="26" spans="1:15">
      <c r="A26" s="15" t="s">
        <v>9</v>
      </c>
      <c r="B26" s="15" t="s">
        <v>28</v>
      </c>
      <c r="C26" s="5" t="s">
        <v>105</v>
      </c>
      <c r="D26" s="5" t="s">
        <v>116</v>
      </c>
      <c r="E26" s="5" t="s">
        <v>86</v>
      </c>
      <c r="F26" s="20">
        <v>40238</v>
      </c>
      <c r="G26" s="20">
        <v>401768</v>
      </c>
      <c r="H26" s="6" t="s">
        <v>97</v>
      </c>
      <c r="I26" s="25" t="s">
        <v>98</v>
      </c>
      <c r="J26" s="26">
        <v>262967</v>
      </c>
      <c r="K26" s="1"/>
      <c r="L26" s="1"/>
      <c r="M26" s="1">
        <v>5064</v>
      </c>
      <c r="N26" s="1">
        <f t="shared" si="1"/>
        <v>268031</v>
      </c>
      <c r="O26" s="1"/>
    </row>
    <row r="27" spans="1:15">
      <c r="A27" s="15" t="s">
        <v>9</v>
      </c>
      <c r="B27" s="15" t="s">
        <v>29</v>
      </c>
      <c r="C27" s="5" t="s">
        <v>113</v>
      </c>
      <c r="D27" s="5" t="s">
        <v>118</v>
      </c>
      <c r="E27" s="5" t="s">
        <v>119</v>
      </c>
      <c r="F27" s="20">
        <v>36678</v>
      </c>
      <c r="G27" s="20">
        <v>401768</v>
      </c>
      <c r="H27" s="6" t="s">
        <v>97</v>
      </c>
      <c r="I27" s="25" t="s">
        <v>98</v>
      </c>
      <c r="J27" s="26">
        <v>322824</v>
      </c>
      <c r="K27" s="1">
        <v>27500</v>
      </c>
      <c r="L27" s="1"/>
      <c r="M27" s="1"/>
      <c r="N27" s="1">
        <f t="shared" si="1"/>
        <v>350324</v>
      </c>
      <c r="O27" s="1"/>
    </row>
    <row r="28" spans="1:15">
      <c r="A28" s="15" t="s">
        <v>9</v>
      </c>
      <c r="B28" s="15" t="s">
        <v>30</v>
      </c>
      <c r="C28" s="5" t="s">
        <v>114</v>
      </c>
      <c r="D28" s="5" t="s">
        <v>90</v>
      </c>
      <c r="E28" s="5" t="s">
        <v>91</v>
      </c>
      <c r="F28" s="20">
        <v>38777</v>
      </c>
      <c r="G28" s="20">
        <v>401768</v>
      </c>
      <c r="H28" s="6" t="s">
        <v>97</v>
      </c>
      <c r="I28" s="25" t="s">
        <v>98</v>
      </c>
      <c r="J28" s="26">
        <v>678866</v>
      </c>
      <c r="K28" s="1"/>
      <c r="L28" s="1"/>
      <c r="M28" s="1"/>
      <c r="N28" s="1">
        <f t="shared" si="1"/>
        <v>678866</v>
      </c>
      <c r="O28" s="1"/>
    </row>
    <row r="29" spans="1:15">
      <c r="A29" s="15" t="s">
        <v>9</v>
      </c>
      <c r="B29" s="15" t="s">
        <v>31</v>
      </c>
      <c r="C29" s="5" t="s">
        <v>114</v>
      </c>
      <c r="D29" s="5" t="s">
        <v>116</v>
      </c>
      <c r="E29" s="5" t="s">
        <v>86</v>
      </c>
      <c r="F29" s="20">
        <v>40848</v>
      </c>
      <c r="G29" s="20">
        <v>40976</v>
      </c>
      <c r="H29" s="6" t="s">
        <v>97</v>
      </c>
      <c r="I29" s="25" t="s">
        <v>98</v>
      </c>
      <c r="J29" s="26">
        <v>64400</v>
      </c>
      <c r="K29" s="1"/>
      <c r="L29" s="1"/>
      <c r="M29" s="1"/>
      <c r="N29" s="1">
        <f t="shared" si="1"/>
        <v>64400</v>
      </c>
      <c r="O29" s="1"/>
    </row>
    <row r="30" spans="1:15">
      <c r="A30" s="15" t="s">
        <v>9</v>
      </c>
      <c r="B30" s="15" t="s">
        <v>32</v>
      </c>
      <c r="C30" s="5" t="s">
        <v>105</v>
      </c>
      <c r="D30" s="5" t="s">
        <v>116</v>
      </c>
      <c r="E30" s="5" t="s">
        <v>86</v>
      </c>
      <c r="F30" s="20">
        <v>40857</v>
      </c>
      <c r="G30" s="20">
        <v>2958465</v>
      </c>
      <c r="H30" s="6" t="s">
        <v>97</v>
      </c>
      <c r="I30" s="25" t="s">
        <v>98</v>
      </c>
      <c r="J30" s="26">
        <v>241500</v>
      </c>
      <c r="K30" s="1"/>
      <c r="L30" s="1"/>
      <c r="M30" s="1"/>
      <c r="N30" s="1">
        <f t="shared" si="1"/>
        <v>241500</v>
      </c>
      <c r="O30" s="1"/>
    </row>
    <row r="31" spans="1:15">
      <c r="A31" s="15" t="s">
        <v>9</v>
      </c>
      <c r="B31" s="15" t="s">
        <v>138</v>
      </c>
      <c r="C31" s="5" t="s">
        <v>107</v>
      </c>
      <c r="D31" s="5" t="s">
        <v>126</v>
      </c>
      <c r="E31" s="5" t="s">
        <v>80</v>
      </c>
      <c r="F31" s="20">
        <v>36251</v>
      </c>
      <c r="G31" s="20">
        <v>401768</v>
      </c>
      <c r="H31" s="6" t="s">
        <v>97</v>
      </c>
      <c r="I31" s="25" t="s">
        <v>98</v>
      </c>
      <c r="J31" s="26">
        <v>440469</v>
      </c>
      <c r="K31" s="1">
        <v>27500</v>
      </c>
      <c r="L31" s="1"/>
      <c r="M31" s="1"/>
      <c r="N31" s="1">
        <f t="shared" si="1"/>
        <v>467969</v>
      </c>
      <c r="O31" s="1"/>
    </row>
    <row r="32" spans="1:15">
      <c r="A32" s="15" t="s">
        <v>9</v>
      </c>
      <c r="B32" s="15" t="s">
        <v>33</v>
      </c>
      <c r="C32" s="5" t="s">
        <v>105</v>
      </c>
      <c r="D32" s="5" t="s">
        <v>116</v>
      </c>
      <c r="E32" s="5" t="s">
        <v>86</v>
      </c>
      <c r="F32" s="20">
        <v>40610</v>
      </c>
      <c r="G32" s="20">
        <v>401767</v>
      </c>
      <c r="H32" s="6" t="s">
        <v>97</v>
      </c>
      <c r="I32" s="25" t="s">
        <v>98</v>
      </c>
      <c r="J32" s="26">
        <v>241500</v>
      </c>
      <c r="K32" s="1"/>
      <c r="L32" s="1"/>
      <c r="M32" s="1"/>
      <c r="N32" s="1">
        <f t="shared" si="1"/>
        <v>241500</v>
      </c>
      <c r="O32" s="1"/>
    </row>
    <row r="33" spans="1:15">
      <c r="A33" s="15" t="s">
        <v>9</v>
      </c>
      <c r="B33" s="15" t="s">
        <v>34</v>
      </c>
      <c r="C33" s="5" t="s">
        <v>105</v>
      </c>
      <c r="D33" s="5" t="s">
        <v>90</v>
      </c>
      <c r="E33" s="5" t="s">
        <v>91</v>
      </c>
      <c r="F33" s="20">
        <v>39510</v>
      </c>
      <c r="G33" s="20">
        <v>401768</v>
      </c>
      <c r="H33" s="6" t="s">
        <v>97</v>
      </c>
      <c r="I33" s="25" t="s">
        <v>98</v>
      </c>
      <c r="J33" s="26">
        <v>678891</v>
      </c>
      <c r="K33" s="1"/>
      <c r="L33" s="1"/>
      <c r="M33" s="1"/>
      <c r="N33" s="1">
        <f t="shared" si="1"/>
        <v>678891</v>
      </c>
      <c r="O33" s="1"/>
    </row>
    <row r="34" spans="1:15">
      <c r="A34" s="15" t="s">
        <v>9</v>
      </c>
      <c r="B34" s="15" t="s">
        <v>35</v>
      </c>
      <c r="C34" s="5" t="s">
        <v>104</v>
      </c>
      <c r="D34" s="5" t="s">
        <v>116</v>
      </c>
      <c r="E34" s="5" t="s">
        <v>82</v>
      </c>
      <c r="F34" s="20">
        <v>40238</v>
      </c>
      <c r="G34" s="20">
        <v>401768</v>
      </c>
      <c r="H34" s="6" t="s">
        <v>97</v>
      </c>
      <c r="I34" s="25" t="s">
        <v>98</v>
      </c>
      <c r="J34" s="26">
        <v>228667</v>
      </c>
      <c r="K34" s="1"/>
      <c r="L34" s="1"/>
      <c r="M34" s="1">
        <v>5064</v>
      </c>
      <c r="N34" s="1">
        <f t="shared" si="1"/>
        <v>233731</v>
      </c>
      <c r="O34" s="1"/>
    </row>
    <row r="35" spans="1:15">
      <c r="A35" s="15" t="s">
        <v>9</v>
      </c>
      <c r="B35" s="15" t="s">
        <v>36</v>
      </c>
      <c r="C35" s="5" t="s">
        <v>139</v>
      </c>
      <c r="D35" s="5" t="s">
        <v>118</v>
      </c>
      <c r="E35" s="5" t="s">
        <v>81</v>
      </c>
      <c r="F35" s="20">
        <v>40026</v>
      </c>
      <c r="G35" s="20">
        <v>2958465</v>
      </c>
      <c r="H35" s="6" t="s">
        <v>97</v>
      </c>
      <c r="I35" s="25" t="s">
        <v>98</v>
      </c>
      <c r="J35" s="26">
        <v>285833</v>
      </c>
      <c r="K35" s="1"/>
      <c r="L35" s="1"/>
      <c r="M35" s="1">
        <v>5064</v>
      </c>
      <c r="N35" s="1">
        <f t="shared" si="1"/>
        <v>290897</v>
      </c>
      <c r="O35" s="1"/>
    </row>
    <row r="36" spans="1:15">
      <c r="A36" s="15" t="s">
        <v>9</v>
      </c>
      <c r="B36" s="15" t="s">
        <v>140</v>
      </c>
      <c r="C36" s="5" t="s">
        <v>105</v>
      </c>
      <c r="D36" s="5" t="s">
        <v>116</v>
      </c>
      <c r="E36" s="5" t="s">
        <v>86</v>
      </c>
      <c r="F36" s="20">
        <v>39874</v>
      </c>
      <c r="G36" s="20">
        <v>401768</v>
      </c>
      <c r="H36" s="6" t="s">
        <v>97</v>
      </c>
      <c r="I36" s="25" t="s">
        <v>98</v>
      </c>
      <c r="J36" s="26">
        <v>262967</v>
      </c>
      <c r="K36" s="1"/>
      <c r="L36" s="1"/>
      <c r="M36" s="1"/>
      <c r="N36" s="1">
        <f t="shared" si="1"/>
        <v>262967</v>
      </c>
      <c r="O36" s="1"/>
    </row>
    <row r="37" spans="1:15">
      <c r="A37" s="15" t="s">
        <v>9</v>
      </c>
      <c r="B37" s="15" t="s">
        <v>37</v>
      </c>
      <c r="C37" s="5" t="s">
        <v>112</v>
      </c>
      <c r="D37" s="5" t="s">
        <v>118</v>
      </c>
      <c r="E37" s="5" t="s">
        <v>81</v>
      </c>
      <c r="F37" s="20">
        <v>40282</v>
      </c>
      <c r="G37" s="20">
        <v>2958465</v>
      </c>
      <c r="H37" s="6" t="s">
        <v>97</v>
      </c>
      <c r="I37" s="25" t="s">
        <v>98</v>
      </c>
      <c r="J37" s="26">
        <v>262500</v>
      </c>
      <c r="K37" s="1"/>
      <c r="L37" s="1"/>
      <c r="M37" s="1"/>
      <c r="N37" s="1">
        <f t="shared" si="1"/>
        <v>262500</v>
      </c>
      <c r="O37" s="1"/>
    </row>
    <row r="38" spans="1:15">
      <c r="A38" s="15" t="s">
        <v>9</v>
      </c>
      <c r="B38" s="15" t="s">
        <v>38</v>
      </c>
      <c r="C38" s="5" t="s">
        <v>113</v>
      </c>
      <c r="D38" s="5" t="s">
        <v>118</v>
      </c>
      <c r="E38" s="5" t="s">
        <v>80</v>
      </c>
      <c r="F38" s="20">
        <v>38777</v>
      </c>
      <c r="G38" s="20">
        <v>401768</v>
      </c>
      <c r="H38" s="6" t="s">
        <v>97</v>
      </c>
      <c r="I38" s="25" t="s">
        <v>98</v>
      </c>
      <c r="J38" s="26">
        <v>306917</v>
      </c>
      <c r="K38" s="1">
        <v>27500</v>
      </c>
      <c r="L38" s="1"/>
      <c r="M38" s="1"/>
      <c r="N38" s="1">
        <f t="shared" si="1"/>
        <v>334417</v>
      </c>
      <c r="O38" s="1"/>
    </row>
    <row r="39" spans="1:15">
      <c r="A39" s="15" t="s">
        <v>9</v>
      </c>
      <c r="B39" s="15" t="s">
        <v>39</v>
      </c>
      <c r="C39" s="5" t="s">
        <v>114</v>
      </c>
      <c r="D39" s="5" t="s">
        <v>90</v>
      </c>
      <c r="E39" s="5" t="s">
        <v>90</v>
      </c>
      <c r="F39" s="20">
        <v>40422</v>
      </c>
      <c r="G39" s="20">
        <v>401768</v>
      </c>
      <c r="H39" s="6" t="s">
        <v>97</v>
      </c>
      <c r="I39" s="25" t="s">
        <v>98</v>
      </c>
      <c r="J39" s="26">
        <v>568932</v>
      </c>
      <c r="K39" s="1"/>
      <c r="L39" s="1"/>
      <c r="M39" s="1"/>
      <c r="N39" s="1">
        <f t="shared" si="1"/>
        <v>568932</v>
      </c>
      <c r="O39" s="1"/>
    </row>
    <row r="40" spans="1:15">
      <c r="A40" s="15" t="s">
        <v>9</v>
      </c>
      <c r="B40" s="15" t="s">
        <v>40</v>
      </c>
      <c r="C40" s="5" t="s">
        <v>107</v>
      </c>
      <c r="D40" s="5" t="s">
        <v>120</v>
      </c>
      <c r="E40" s="5" t="s">
        <v>92</v>
      </c>
      <c r="F40" s="20">
        <v>40238</v>
      </c>
      <c r="G40" s="20">
        <v>401768</v>
      </c>
      <c r="H40" s="6" t="s">
        <v>97</v>
      </c>
      <c r="I40" s="25" t="s">
        <v>98</v>
      </c>
      <c r="J40" s="26">
        <v>262967</v>
      </c>
      <c r="K40" s="1">
        <v>27500</v>
      </c>
      <c r="L40" s="1"/>
      <c r="M40" s="1"/>
      <c r="N40" s="1">
        <f t="shared" si="1"/>
        <v>290467</v>
      </c>
      <c r="O40" s="1"/>
    </row>
    <row r="41" spans="1:15">
      <c r="A41" s="15" t="s">
        <v>9</v>
      </c>
      <c r="B41" s="15" t="s">
        <v>41</v>
      </c>
      <c r="C41" s="5" t="s">
        <v>103</v>
      </c>
      <c r="D41" s="5" t="s">
        <v>118</v>
      </c>
      <c r="E41" s="5" t="s">
        <v>83</v>
      </c>
      <c r="F41" s="20">
        <v>32721</v>
      </c>
      <c r="G41" s="20">
        <v>401768</v>
      </c>
      <c r="H41" s="6" t="s">
        <v>97</v>
      </c>
      <c r="I41" s="25" t="s">
        <v>98</v>
      </c>
      <c r="J41" s="26">
        <v>291592</v>
      </c>
      <c r="K41" s="1">
        <v>27500</v>
      </c>
      <c r="L41" s="1">
        <v>12437</v>
      </c>
      <c r="M41" s="1">
        <v>1600</v>
      </c>
      <c r="N41" s="1">
        <f t="shared" si="1"/>
        <v>333129</v>
      </c>
      <c r="O41" s="1"/>
    </row>
    <row r="42" spans="1:15">
      <c r="A42" s="15" t="s">
        <v>9</v>
      </c>
      <c r="B42" s="15" t="s">
        <v>42</v>
      </c>
      <c r="C42" s="5" t="s">
        <v>113</v>
      </c>
      <c r="D42" s="5" t="s">
        <v>116</v>
      </c>
      <c r="E42" s="5" t="s">
        <v>86</v>
      </c>
      <c r="F42" s="20">
        <v>40609</v>
      </c>
      <c r="G42" s="20">
        <v>41333</v>
      </c>
      <c r="H42" s="6" t="s">
        <v>97</v>
      </c>
      <c r="I42" s="25" t="s">
        <v>98</v>
      </c>
      <c r="J42" s="26">
        <v>230000</v>
      </c>
      <c r="K42" s="1">
        <v>0</v>
      </c>
      <c r="L42" s="1"/>
      <c r="M42" s="1"/>
      <c r="N42" s="1">
        <f t="shared" si="1"/>
        <v>230000</v>
      </c>
      <c r="O42" s="1"/>
    </row>
    <row r="43" spans="1:15">
      <c r="A43" s="15" t="s">
        <v>9</v>
      </c>
      <c r="B43" s="15" t="s">
        <v>152</v>
      </c>
      <c r="C43" s="5" t="s">
        <v>106</v>
      </c>
      <c r="D43" s="5" t="s">
        <v>90</v>
      </c>
      <c r="E43" s="5" t="s">
        <v>90</v>
      </c>
      <c r="F43" s="20">
        <v>40980</v>
      </c>
      <c r="G43" s="20">
        <v>41168</v>
      </c>
      <c r="H43" s="6"/>
      <c r="I43" s="25"/>
      <c r="J43" s="26">
        <v>340000</v>
      </c>
      <c r="K43" s="1"/>
      <c r="L43" s="1"/>
      <c r="M43" s="1"/>
      <c r="N43" s="1"/>
      <c r="O43" s="1"/>
    </row>
    <row r="44" spans="1:15">
      <c r="A44" s="15" t="s">
        <v>9</v>
      </c>
      <c r="B44" s="15" t="s">
        <v>43</v>
      </c>
      <c r="C44" s="5" t="s">
        <v>105</v>
      </c>
      <c r="D44" s="5" t="s">
        <v>116</v>
      </c>
      <c r="E44" s="5" t="s">
        <v>86</v>
      </c>
      <c r="F44" s="20">
        <v>40756</v>
      </c>
      <c r="G44" s="20">
        <v>2958465</v>
      </c>
      <c r="H44" s="6" t="s">
        <v>97</v>
      </c>
      <c r="I44" s="25" t="s">
        <v>98</v>
      </c>
      <c r="J44" s="26">
        <v>241500</v>
      </c>
      <c r="K44" s="1"/>
      <c r="L44" s="1"/>
      <c r="M44" s="1"/>
      <c r="N44" s="1">
        <f t="shared" ref="N44:N52" si="2">SUM(J44:M44)</f>
        <v>241500</v>
      </c>
      <c r="O44" s="1"/>
    </row>
    <row r="45" spans="1:15">
      <c r="A45" s="15" t="s">
        <v>9</v>
      </c>
      <c r="B45" s="15" t="s">
        <v>44</v>
      </c>
      <c r="C45" s="5" t="s">
        <v>111</v>
      </c>
      <c r="D45" s="5" t="s">
        <v>128</v>
      </c>
      <c r="E45" s="5" t="s">
        <v>129</v>
      </c>
      <c r="F45" s="20">
        <v>40603</v>
      </c>
      <c r="G45" s="20">
        <v>2958465</v>
      </c>
      <c r="H45" s="6" t="s">
        <v>97</v>
      </c>
      <c r="I45" s="25" t="s">
        <v>98</v>
      </c>
      <c r="J45" s="26">
        <v>357000</v>
      </c>
      <c r="K45" s="1"/>
      <c r="L45" s="1"/>
      <c r="M45" s="1">
        <v>6400</v>
      </c>
      <c r="N45" s="1">
        <f t="shared" si="2"/>
        <v>363400</v>
      </c>
      <c r="O45" s="1"/>
    </row>
    <row r="46" spans="1:15">
      <c r="A46" s="15" t="s">
        <v>9</v>
      </c>
      <c r="B46" s="15" t="s">
        <v>45</v>
      </c>
      <c r="C46" s="5" t="s">
        <v>105</v>
      </c>
      <c r="D46" s="5" t="s">
        <v>90</v>
      </c>
      <c r="E46" s="5" t="s">
        <v>90</v>
      </c>
      <c r="F46" s="20">
        <v>37683</v>
      </c>
      <c r="G46" s="20">
        <v>401768</v>
      </c>
      <c r="H46" s="6" t="s">
        <v>97</v>
      </c>
      <c r="I46" s="25" t="s">
        <v>98</v>
      </c>
      <c r="J46" s="26">
        <v>611666</v>
      </c>
      <c r="K46" s="1"/>
      <c r="L46" s="1"/>
      <c r="M46" s="1"/>
      <c r="N46" s="1">
        <f t="shared" si="2"/>
        <v>611666</v>
      </c>
      <c r="O46" s="1"/>
    </row>
    <row r="47" spans="1:15">
      <c r="A47" s="15" t="s">
        <v>9</v>
      </c>
      <c r="B47" s="15" t="s">
        <v>46</v>
      </c>
      <c r="C47" s="5" t="s">
        <v>105</v>
      </c>
      <c r="D47" s="5" t="s">
        <v>116</v>
      </c>
      <c r="E47" s="5" t="s">
        <v>86</v>
      </c>
      <c r="F47" s="20">
        <v>40304</v>
      </c>
      <c r="G47" s="20">
        <v>401768</v>
      </c>
      <c r="H47" s="6" t="s">
        <v>97</v>
      </c>
      <c r="I47" s="25" t="s">
        <v>98</v>
      </c>
      <c r="J47" s="26">
        <v>251643</v>
      </c>
      <c r="K47" s="1"/>
      <c r="L47" s="1"/>
      <c r="M47" s="1">
        <v>5064</v>
      </c>
      <c r="N47" s="1">
        <f t="shared" si="2"/>
        <v>256707</v>
      </c>
      <c r="O47" s="1"/>
    </row>
    <row r="48" spans="1:15">
      <c r="A48" s="15" t="s">
        <v>9</v>
      </c>
      <c r="B48" s="15" t="s">
        <v>47</v>
      </c>
      <c r="C48" s="5" t="s">
        <v>112</v>
      </c>
      <c r="D48" s="5" t="s">
        <v>120</v>
      </c>
      <c r="E48" s="5" t="s">
        <v>83</v>
      </c>
      <c r="F48" s="20">
        <v>40304</v>
      </c>
      <c r="G48" s="20">
        <v>41000</v>
      </c>
      <c r="H48" s="6" t="s">
        <v>97</v>
      </c>
      <c r="I48" s="25" t="s">
        <v>98</v>
      </c>
      <c r="J48" s="26">
        <v>196938</v>
      </c>
      <c r="K48" s="1"/>
      <c r="L48" s="1"/>
      <c r="M48" s="1">
        <v>5064</v>
      </c>
      <c r="N48" s="1">
        <f t="shared" si="2"/>
        <v>202002</v>
      </c>
      <c r="O48" s="1"/>
    </row>
    <row r="49" spans="1:15">
      <c r="A49" s="15" t="s">
        <v>9</v>
      </c>
      <c r="B49" s="15" t="s">
        <v>48</v>
      </c>
      <c r="C49" s="5" t="s">
        <v>113</v>
      </c>
      <c r="D49" s="5" t="s">
        <v>121</v>
      </c>
      <c r="E49" s="5" t="s">
        <v>85</v>
      </c>
      <c r="F49" s="20">
        <v>40238</v>
      </c>
      <c r="G49" s="20">
        <v>401768</v>
      </c>
      <c r="H49" s="6" t="s">
        <v>97</v>
      </c>
      <c r="I49" s="25" t="s">
        <v>98</v>
      </c>
      <c r="J49" s="26">
        <v>228667</v>
      </c>
      <c r="K49" s="1">
        <v>27500</v>
      </c>
      <c r="L49" s="1"/>
      <c r="M49" s="1"/>
      <c r="N49" s="1">
        <f t="shared" si="2"/>
        <v>256167</v>
      </c>
      <c r="O49" s="1"/>
    </row>
    <row r="50" spans="1:15">
      <c r="A50" s="15" t="s">
        <v>9</v>
      </c>
      <c r="B50" s="15" t="s">
        <v>141</v>
      </c>
      <c r="C50" s="5" t="s">
        <v>103</v>
      </c>
      <c r="D50" s="5" t="s">
        <v>118</v>
      </c>
      <c r="E50" s="5" t="s">
        <v>80</v>
      </c>
      <c r="F50" s="20">
        <v>34455</v>
      </c>
      <c r="G50" s="20">
        <v>401768</v>
      </c>
      <c r="H50" s="6" t="s">
        <v>97</v>
      </c>
      <c r="I50" s="25" t="s">
        <v>98</v>
      </c>
      <c r="J50" s="26">
        <v>348759</v>
      </c>
      <c r="K50" s="1">
        <v>27500</v>
      </c>
      <c r="L50" s="1"/>
      <c r="M50" s="1"/>
      <c r="N50" s="1">
        <f t="shared" si="2"/>
        <v>376259</v>
      </c>
      <c r="O50" s="1"/>
    </row>
    <row r="51" spans="1:15">
      <c r="A51" s="15" t="s">
        <v>9</v>
      </c>
      <c r="B51" s="15" t="s">
        <v>49</v>
      </c>
      <c r="C51" s="5" t="s">
        <v>106</v>
      </c>
      <c r="D51" s="5" t="s">
        <v>90</v>
      </c>
      <c r="E51" s="5" t="s">
        <v>93</v>
      </c>
      <c r="F51" s="20">
        <v>40238</v>
      </c>
      <c r="G51" s="20">
        <v>401768</v>
      </c>
      <c r="H51" s="6" t="s">
        <v>97</v>
      </c>
      <c r="I51" s="25" t="s">
        <v>98</v>
      </c>
      <c r="J51" s="26">
        <v>571667</v>
      </c>
      <c r="K51" s="1"/>
      <c r="L51" s="1"/>
      <c r="M51" s="1"/>
      <c r="N51" s="1">
        <f t="shared" si="2"/>
        <v>571667</v>
      </c>
      <c r="O51" s="1"/>
    </row>
    <row r="52" spans="1:15">
      <c r="A52" s="15" t="s">
        <v>9</v>
      </c>
      <c r="B52" s="15" t="s">
        <v>142</v>
      </c>
      <c r="C52" s="5" t="s">
        <v>103</v>
      </c>
      <c r="D52" s="5" t="s">
        <v>122</v>
      </c>
      <c r="E52" s="5" t="s">
        <v>94</v>
      </c>
      <c r="F52" s="20">
        <v>35856</v>
      </c>
      <c r="G52" s="20">
        <v>401768</v>
      </c>
      <c r="H52" s="6" t="s">
        <v>97</v>
      </c>
      <c r="I52" s="25" t="s">
        <v>98</v>
      </c>
      <c r="J52" s="26">
        <v>291592</v>
      </c>
      <c r="K52" s="1">
        <v>27500</v>
      </c>
      <c r="L52" s="1">
        <v>3200</v>
      </c>
      <c r="M52" s="1"/>
      <c r="N52" s="1">
        <f t="shared" si="2"/>
        <v>322292</v>
      </c>
      <c r="O52" s="1"/>
    </row>
    <row r="53" spans="1:15">
      <c r="A53" s="15" t="s">
        <v>9</v>
      </c>
      <c r="B53" s="15" t="s">
        <v>153</v>
      </c>
      <c r="C53" s="5" t="s">
        <v>105</v>
      </c>
      <c r="D53" s="5" t="s">
        <v>90</v>
      </c>
      <c r="E53" s="5" t="s">
        <v>90</v>
      </c>
      <c r="F53" s="20">
        <v>40980</v>
      </c>
      <c r="G53" s="20">
        <v>41333</v>
      </c>
      <c r="H53" s="6"/>
      <c r="I53" s="25"/>
      <c r="J53" s="26">
        <v>340000</v>
      </c>
      <c r="K53" s="1"/>
      <c r="L53" s="1"/>
      <c r="M53" s="1"/>
      <c r="N53" s="1"/>
      <c r="O53" s="1"/>
    </row>
    <row r="54" spans="1:15">
      <c r="A54" s="15" t="s">
        <v>9</v>
      </c>
      <c r="B54" s="15" t="s">
        <v>50</v>
      </c>
      <c r="C54" s="5" t="s">
        <v>106</v>
      </c>
      <c r="D54" s="5" t="s">
        <v>118</v>
      </c>
      <c r="E54" s="5" t="s">
        <v>83</v>
      </c>
      <c r="F54" s="20">
        <v>40238</v>
      </c>
      <c r="G54" s="20">
        <v>401768</v>
      </c>
      <c r="H54" s="6" t="s">
        <v>97</v>
      </c>
      <c r="I54" s="25" t="s">
        <v>98</v>
      </c>
      <c r="J54" s="26">
        <v>205800</v>
      </c>
      <c r="K54" s="1"/>
      <c r="L54" s="1"/>
      <c r="M54" s="1">
        <v>10128</v>
      </c>
      <c r="N54" s="1">
        <f t="shared" ref="N54:N70" si="3">SUM(J54:M54)</f>
        <v>215928</v>
      </c>
      <c r="O54" s="1"/>
    </row>
    <row r="55" spans="1:15">
      <c r="A55" s="15" t="s">
        <v>9</v>
      </c>
      <c r="B55" s="15" t="s">
        <v>51</v>
      </c>
      <c r="C55" s="5" t="s">
        <v>104</v>
      </c>
      <c r="D55" s="5" t="s">
        <v>118</v>
      </c>
      <c r="E55" s="5" t="s">
        <v>83</v>
      </c>
      <c r="F55" s="20">
        <v>40238</v>
      </c>
      <c r="G55" s="20">
        <v>401768</v>
      </c>
      <c r="H55" s="6" t="s">
        <v>97</v>
      </c>
      <c r="I55" s="25" t="s">
        <v>98</v>
      </c>
      <c r="J55" s="26">
        <v>205800</v>
      </c>
      <c r="K55" s="1"/>
      <c r="L55" s="1"/>
      <c r="M55" s="1">
        <v>20256</v>
      </c>
      <c r="N55" s="1">
        <f t="shared" si="3"/>
        <v>226056</v>
      </c>
      <c r="O55" s="1"/>
    </row>
    <row r="56" spans="1:15">
      <c r="A56" s="15" t="s">
        <v>9</v>
      </c>
      <c r="B56" s="15" t="s">
        <v>52</v>
      </c>
      <c r="C56" s="5" t="s">
        <v>114</v>
      </c>
      <c r="D56" s="5" t="s">
        <v>118</v>
      </c>
      <c r="E56" s="5" t="s">
        <v>83</v>
      </c>
      <c r="F56" s="20">
        <v>40406</v>
      </c>
      <c r="G56" s="20">
        <v>401768</v>
      </c>
      <c r="H56" s="6" t="s">
        <v>97</v>
      </c>
      <c r="I56" s="25" t="s">
        <v>98</v>
      </c>
      <c r="J56" s="26">
        <v>196938</v>
      </c>
      <c r="K56" s="1"/>
      <c r="L56" s="1"/>
      <c r="M56" s="1">
        <v>5064</v>
      </c>
      <c r="N56" s="1">
        <f t="shared" si="3"/>
        <v>202002</v>
      </c>
      <c r="O56" s="1"/>
    </row>
    <row r="57" spans="1:15">
      <c r="A57" s="15" t="s">
        <v>9</v>
      </c>
      <c r="B57" s="15" t="s">
        <v>143</v>
      </c>
      <c r="C57" s="5" t="s">
        <v>103</v>
      </c>
      <c r="D57" s="5" t="s">
        <v>118</v>
      </c>
      <c r="E57" s="5" t="s">
        <v>80</v>
      </c>
      <c r="F57" s="20">
        <v>39874</v>
      </c>
      <c r="G57" s="20">
        <v>401768</v>
      </c>
      <c r="H57" s="6" t="s">
        <v>97</v>
      </c>
      <c r="I57" s="25" t="s">
        <v>98</v>
      </c>
      <c r="J57" s="26">
        <v>251534</v>
      </c>
      <c r="K57" s="1">
        <v>27500</v>
      </c>
      <c r="L57" s="1"/>
      <c r="M57" s="1"/>
      <c r="N57" s="1">
        <f t="shared" si="3"/>
        <v>279034</v>
      </c>
      <c r="O57" s="1"/>
    </row>
    <row r="58" spans="1:15">
      <c r="A58" s="15" t="s">
        <v>9</v>
      </c>
      <c r="B58" s="15" t="s">
        <v>144</v>
      </c>
      <c r="C58" s="5" t="s">
        <v>113</v>
      </c>
      <c r="D58" s="5" t="s">
        <v>116</v>
      </c>
      <c r="E58" s="5" t="s">
        <v>86</v>
      </c>
      <c r="F58" s="20">
        <v>40266</v>
      </c>
      <c r="G58" s="20">
        <v>41333</v>
      </c>
      <c r="H58" s="6" t="s">
        <v>97</v>
      </c>
      <c r="I58" s="25" t="s">
        <v>98</v>
      </c>
      <c r="J58" s="26">
        <v>230000</v>
      </c>
      <c r="K58" s="1"/>
      <c r="L58" s="1"/>
      <c r="M58" s="1">
        <v>35850</v>
      </c>
      <c r="N58" s="1">
        <f t="shared" si="3"/>
        <v>265850</v>
      </c>
      <c r="O58" s="1"/>
    </row>
    <row r="59" spans="1:15">
      <c r="A59" s="15" t="s">
        <v>9</v>
      </c>
      <c r="B59" s="15" t="s">
        <v>53</v>
      </c>
      <c r="C59" s="5" t="s">
        <v>110</v>
      </c>
      <c r="D59" s="5" t="s">
        <v>135</v>
      </c>
      <c r="E59" s="5" t="s">
        <v>84</v>
      </c>
      <c r="F59" s="20">
        <v>40026</v>
      </c>
      <c r="G59" s="20">
        <v>401768</v>
      </c>
      <c r="H59" s="6" t="s">
        <v>97</v>
      </c>
      <c r="I59" s="25" t="s">
        <v>98</v>
      </c>
      <c r="J59" s="26">
        <v>326994</v>
      </c>
      <c r="K59" s="1"/>
      <c r="L59" s="1"/>
      <c r="M59" s="1"/>
      <c r="N59" s="1">
        <f t="shared" si="3"/>
        <v>326994</v>
      </c>
      <c r="O59" s="1"/>
    </row>
    <row r="60" spans="1:15">
      <c r="A60" s="15" t="s">
        <v>9</v>
      </c>
      <c r="B60" s="15" t="s">
        <v>54</v>
      </c>
      <c r="C60" s="5" t="s">
        <v>111</v>
      </c>
      <c r="D60" s="5" t="s">
        <v>116</v>
      </c>
      <c r="E60" s="5" t="s">
        <v>86</v>
      </c>
      <c r="F60" s="20">
        <v>40603</v>
      </c>
      <c r="G60" s="20">
        <v>2958465</v>
      </c>
      <c r="H60" s="6" t="s">
        <v>97</v>
      </c>
      <c r="I60" s="25" t="s">
        <v>98</v>
      </c>
      <c r="J60" s="26">
        <v>294000</v>
      </c>
      <c r="K60" s="1"/>
      <c r="L60" s="1"/>
      <c r="M60" s="1"/>
      <c r="N60" s="1">
        <f t="shared" si="3"/>
        <v>294000</v>
      </c>
      <c r="O60" s="1"/>
    </row>
    <row r="61" spans="1:15">
      <c r="A61" s="15" t="s">
        <v>9</v>
      </c>
      <c r="B61" s="15" t="s">
        <v>145</v>
      </c>
      <c r="C61" s="5" t="s">
        <v>104</v>
      </c>
      <c r="D61" s="5" t="s">
        <v>116</v>
      </c>
      <c r="E61" s="5" t="s">
        <v>86</v>
      </c>
      <c r="F61" s="20">
        <v>40238</v>
      </c>
      <c r="G61" s="20">
        <v>401768</v>
      </c>
      <c r="H61" s="6" t="s">
        <v>97</v>
      </c>
      <c r="I61" s="25" t="s">
        <v>98</v>
      </c>
      <c r="J61" s="26">
        <v>228667</v>
      </c>
      <c r="K61" s="1"/>
      <c r="L61" s="1"/>
      <c r="M61" s="1">
        <v>5064</v>
      </c>
      <c r="N61" s="1">
        <f t="shared" si="3"/>
        <v>233731</v>
      </c>
      <c r="O61" s="1"/>
    </row>
    <row r="62" spans="1:15">
      <c r="A62" s="15" t="s">
        <v>9</v>
      </c>
      <c r="B62" s="15" t="s">
        <v>55</v>
      </c>
      <c r="C62" s="5" t="s">
        <v>103</v>
      </c>
      <c r="D62" s="5" t="s">
        <v>120</v>
      </c>
      <c r="E62" s="5" t="s">
        <v>83</v>
      </c>
      <c r="F62" s="20">
        <v>30103</v>
      </c>
      <c r="G62" s="20">
        <v>401768</v>
      </c>
      <c r="H62" s="6" t="s">
        <v>97</v>
      </c>
      <c r="I62" s="25" t="s">
        <v>98</v>
      </c>
      <c r="J62" s="26">
        <v>291592</v>
      </c>
      <c r="K62" s="1">
        <v>27500</v>
      </c>
      <c r="L62" s="1">
        <v>12437</v>
      </c>
      <c r="M62" s="1">
        <v>10128</v>
      </c>
      <c r="N62" s="1">
        <f t="shared" si="3"/>
        <v>341657</v>
      </c>
      <c r="O62" s="1"/>
    </row>
    <row r="63" spans="1:15">
      <c r="A63" s="15" t="s">
        <v>9</v>
      </c>
      <c r="B63" s="15" t="s">
        <v>56</v>
      </c>
      <c r="C63" s="5" t="s">
        <v>105</v>
      </c>
      <c r="D63" s="5" t="s">
        <v>116</v>
      </c>
      <c r="E63" s="5" t="s">
        <v>86</v>
      </c>
      <c r="F63" s="20">
        <v>40238</v>
      </c>
      <c r="G63" s="20">
        <v>401768</v>
      </c>
      <c r="H63" s="6" t="s">
        <v>97</v>
      </c>
      <c r="I63" s="25" t="s">
        <v>98</v>
      </c>
      <c r="J63" s="26">
        <v>262967</v>
      </c>
      <c r="K63" s="1"/>
      <c r="L63" s="1"/>
      <c r="M63" s="1">
        <v>10128</v>
      </c>
      <c r="N63" s="1">
        <f t="shared" si="3"/>
        <v>273095</v>
      </c>
      <c r="O63" s="1"/>
    </row>
    <row r="64" spans="1:15">
      <c r="A64" s="15" t="s">
        <v>9</v>
      </c>
      <c r="B64" s="15" t="s">
        <v>57</v>
      </c>
      <c r="C64" s="5" t="s">
        <v>107</v>
      </c>
      <c r="D64" s="5" t="s">
        <v>118</v>
      </c>
      <c r="E64" s="5" t="s">
        <v>81</v>
      </c>
      <c r="F64" s="20">
        <v>39753</v>
      </c>
      <c r="G64" s="20">
        <v>401768</v>
      </c>
      <c r="H64" s="6" t="s">
        <v>97</v>
      </c>
      <c r="I64" s="25" t="s">
        <v>98</v>
      </c>
      <c r="J64" s="26">
        <v>285833</v>
      </c>
      <c r="K64" s="1">
        <v>27500</v>
      </c>
      <c r="L64" s="1"/>
      <c r="M64" s="1">
        <v>1600</v>
      </c>
      <c r="N64" s="1">
        <f t="shared" si="3"/>
        <v>314933</v>
      </c>
      <c r="O64" s="1"/>
    </row>
    <row r="65" spans="1:15">
      <c r="A65" s="15" t="s">
        <v>9</v>
      </c>
      <c r="B65" s="15" t="s">
        <v>58</v>
      </c>
      <c r="C65" s="5" t="s">
        <v>107</v>
      </c>
      <c r="D65" s="5" t="s">
        <v>120</v>
      </c>
      <c r="E65" s="5" t="s">
        <v>83</v>
      </c>
      <c r="F65" s="20">
        <v>29830</v>
      </c>
      <c r="G65" s="20">
        <v>401768</v>
      </c>
      <c r="H65" s="6" t="s">
        <v>97</v>
      </c>
      <c r="I65" s="25" t="s">
        <v>98</v>
      </c>
      <c r="J65" s="26">
        <v>291592</v>
      </c>
      <c r="K65" s="1">
        <v>27500</v>
      </c>
      <c r="L65" s="1">
        <v>12437</v>
      </c>
      <c r="M65" s="1"/>
      <c r="N65" s="1">
        <f t="shared" si="3"/>
        <v>331529</v>
      </c>
      <c r="O65" s="1"/>
    </row>
    <row r="66" spans="1:15">
      <c r="A66" s="15" t="s">
        <v>9</v>
      </c>
      <c r="B66" s="15" t="s">
        <v>59</v>
      </c>
      <c r="C66" s="5" t="s">
        <v>105</v>
      </c>
      <c r="D66" s="5" t="s">
        <v>118</v>
      </c>
      <c r="E66" s="5" t="s">
        <v>83</v>
      </c>
      <c r="F66" s="20">
        <v>39142</v>
      </c>
      <c r="G66" s="20">
        <v>401768</v>
      </c>
      <c r="H66" s="6" t="s">
        <v>97</v>
      </c>
      <c r="I66" s="25" t="s">
        <v>98</v>
      </c>
      <c r="J66" s="26">
        <v>256176</v>
      </c>
      <c r="K66" s="1"/>
      <c r="L66" s="1"/>
      <c r="M66" s="1">
        <v>5064</v>
      </c>
      <c r="N66" s="1">
        <f t="shared" si="3"/>
        <v>261240</v>
      </c>
      <c r="O66" s="1"/>
    </row>
    <row r="67" spans="1:15">
      <c r="A67" s="15" t="s">
        <v>9</v>
      </c>
      <c r="B67" s="15" t="s">
        <v>60</v>
      </c>
      <c r="C67" s="5" t="s">
        <v>113</v>
      </c>
      <c r="D67" s="5" t="s">
        <v>116</v>
      </c>
      <c r="E67" s="5" t="s">
        <v>86</v>
      </c>
      <c r="F67" s="20">
        <v>37712</v>
      </c>
      <c r="G67" s="20">
        <v>401768</v>
      </c>
      <c r="H67" s="6" t="s">
        <v>97</v>
      </c>
      <c r="I67" s="25" t="s">
        <v>98</v>
      </c>
      <c r="J67" s="26">
        <v>130649</v>
      </c>
      <c r="K67" s="1">
        <v>15625</v>
      </c>
      <c r="L67" s="1"/>
      <c r="M67" s="1"/>
      <c r="N67" s="1">
        <f t="shared" si="3"/>
        <v>146274</v>
      </c>
      <c r="O67" s="1"/>
    </row>
    <row r="68" spans="1:15">
      <c r="A68" s="15" t="s">
        <v>9</v>
      </c>
      <c r="B68" s="15" t="s">
        <v>61</v>
      </c>
      <c r="C68" s="5" t="s">
        <v>113</v>
      </c>
      <c r="D68" s="5" t="s">
        <v>120</v>
      </c>
      <c r="E68" s="5" t="s">
        <v>83</v>
      </c>
      <c r="F68" s="20">
        <v>29830</v>
      </c>
      <c r="G68" s="20">
        <v>401768</v>
      </c>
      <c r="H68" s="6" t="s">
        <v>97</v>
      </c>
      <c r="I68" s="25" t="s">
        <v>98</v>
      </c>
      <c r="J68" s="26">
        <v>291592</v>
      </c>
      <c r="K68" s="1">
        <v>27500</v>
      </c>
      <c r="L68" s="1">
        <v>12437</v>
      </c>
      <c r="M68" s="1"/>
      <c r="N68" s="1">
        <f t="shared" si="3"/>
        <v>331529</v>
      </c>
      <c r="O68" s="1"/>
    </row>
    <row r="69" spans="1:15">
      <c r="A69" s="15" t="s">
        <v>9</v>
      </c>
      <c r="B69" s="15" t="s">
        <v>62</v>
      </c>
      <c r="C69" s="5" t="s">
        <v>113</v>
      </c>
      <c r="D69" s="5" t="s">
        <v>120</v>
      </c>
      <c r="E69" s="5" t="s">
        <v>83</v>
      </c>
      <c r="F69" s="20">
        <v>29830</v>
      </c>
      <c r="G69" s="20">
        <v>401768</v>
      </c>
      <c r="H69" s="6" t="s">
        <v>97</v>
      </c>
      <c r="I69" s="25" t="s">
        <v>98</v>
      </c>
      <c r="J69" s="26">
        <v>291592</v>
      </c>
      <c r="K69" s="1">
        <v>27500</v>
      </c>
      <c r="L69" s="1">
        <v>12437</v>
      </c>
      <c r="M69" s="1"/>
      <c r="N69" s="1">
        <f t="shared" si="3"/>
        <v>331529</v>
      </c>
      <c r="O69" s="1"/>
    </row>
    <row r="70" spans="1:15">
      <c r="A70" s="15" t="s">
        <v>9</v>
      </c>
      <c r="B70" s="15" t="s">
        <v>63</v>
      </c>
      <c r="C70" s="5" t="s">
        <v>113</v>
      </c>
      <c r="D70" s="5" t="s">
        <v>116</v>
      </c>
      <c r="E70" s="5" t="s">
        <v>86</v>
      </c>
      <c r="F70" s="20">
        <v>38777</v>
      </c>
      <c r="G70" s="20">
        <v>401768</v>
      </c>
      <c r="H70" s="6" t="s">
        <v>97</v>
      </c>
      <c r="I70" s="25" t="s">
        <v>98</v>
      </c>
      <c r="J70" s="26">
        <v>159116</v>
      </c>
      <c r="K70" s="1">
        <v>15625</v>
      </c>
      <c r="L70" s="1"/>
      <c r="M70" s="1"/>
      <c r="N70" s="1">
        <f t="shared" si="3"/>
        <v>174741</v>
      </c>
      <c r="O70" s="1"/>
    </row>
    <row r="71" spans="1:15">
      <c r="A71" s="15" t="s">
        <v>9</v>
      </c>
      <c r="B71" s="15" t="s">
        <v>155</v>
      </c>
      <c r="C71" s="5" t="s">
        <v>113</v>
      </c>
      <c r="D71" s="5" t="s">
        <v>123</v>
      </c>
      <c r="E71" s="5" t="s">
        <v>96</v>
      </c>
      <c r="F71" s="20">
        <v>40980</v>
      </c>
      <c r="G71" s="20">
        <v>41333</v>
      </c>
      <c r="H71" s="6"/>
      <c r="I71" s="25"/>
      <c r="J71" s="26">
        <v>200000</v>
      </c>
      <c r="K71" s="1"/>
      <c r="L71" s="1"/>
      <c r="M71" s="1"/>
      <c r="N71" s="1"/>
      <c r="O71" s="1"/>
    </row>
    <row r="72" spans="1:15">
      <c r="A72" s="15" t="s">
        <v>9</v>
      </c>
      <c r="B72" s="15" t="s">
        <v>64</v>
      </c>
      <c r="C72" s="5" t="s">
        <v>113</v>
      </c>
      <c r="D72" s="5" t="s">
        <v>118</v>
      </c>
      <c r="E72" s="5" t="s">
        <v>80</v>
      </c>
      <c r="F72" s="20">
        <v>34759</v>
      </c>
      <c r="G72" s="20">
        <v>401768</v>
      </c>
      <c r="H72" s="6" t="s">
        <v>97</v>
      </c>
      <c r="I72" s="25" t="s">
        <v>98</v>
      </c>
      <c r="J72" s="26">
        <v>230514</v>
      </c>
      <c r="K72" s="1">
        <v>27500</v>
      </c>
      <c r="L72" s="1"/>
      <c r="M72" s="1">
        <v>5064</v>
      </c>
      <c r="N72" s="1">
        <f t="shared" ref="N72:N84" si="4">SUM(J72:M72)</f>
        <v>263078</v>
      </c>
      <c r="O72" s="1"/>
    </row>
    <row r="73" spans="1:15">
      <c r="A73" s="15" t="s">
        <v>9</v>
      </c>
      <c r="B73" s="15" t="s">
        <v>65</v>
      </c>
      <c r="C73" s="5" t="s">
        <v>139</v>
      </c>
      <c r="D73" s="5" t="s">
        <v>118</v>
      </c>
      <c r="E73" s="5" t="s">
        <v>81</v>
      </c>
      <c r="F73" s="20">
        <v>32965</v>
      </c>
      <c r="G73" s="20">
        <v>401768</v>
      </c>
      <c r="H73" s="6" t="s">
        <v>97</v>
      </c>
      <c r="I73" s="25" t="s">
        <v>98</v>
      </c>
      <c r="J73" s="26">
        <v>390931</v>
      </c>
      <c r="K73" s="1"/>
      <c r="L73" s="1">
        <v>12437</v>
      </c>
      <c r="M73" s="1">
        <v>3200</v>
      </c>
      <c r="N73" s="1">
        <f t="shared" si="4"/>
        <v>406568</v>
      </c>
      <c r="O73" s="1"/>
    </row>
    <row r="74" spans="1:15">
      <c r="A74" s="15" t="s">
        <v>9</v>
      </c>
      <c r="B74" s="15" t="s">
        <v>66</v>
      </c>
      <c r="C74" s="5" t="s">
        <v>106</v>
      </c>
      <c r="D74" s="5" t="s">
        <v>116</v>
      </c>
      <c r="E74" s="5" t="s">
        <v>82</v>
      </c>
      <c r="F74" s="20">
        <v>40238</v>
      </c>
      <c r="G74" s="20">
        <v>401768</v>
      </c>
      <c r="H74" s="6" t="s">
        <v>97</v>
      </c>
      <c r="I74" s="25" t="s">
        <v>98</v>
      </c>
      <c r="J74" s="26">
        <v>240100</v>
      </c>
      <c r="K74" s="1"/>
      <c r="L74" s="1"/>
      <c r="M74" s="1"/>
      <c r="N74" s="1">
        <f t="shared" si="4"/>
        <v>240100</v>
      </c>
      <c r="O74" s="1"/>
    </row>
    <row r="75" spans="1:15">
      <c r="A75" s="15" t="s">
        <v>9</v>
      </c>
      <c r="B75" s="15" t="s">
        <v>67</v>
      </c>
      <c r="C75" s="5" t="s">
        <v>103</v>
      </c>
      <c r="D75" s="5" t="s">
        <v>118</v>
      </c>
      <c r="E75" s="5" t="s">
        <v>80</v>
      </c>
      <c r="F75" s="20">
        <v>35490</v>
      </c>
      <c r="G75" s="20">
        <v>401768</v>
      </c>
      <c r="H75" s="6" t="s">
        <v>97</v>
      </c>
      <c r="I75" s="25" t="s">
        <v>98</v>
      </c>
      <c r="J75" s="26">
        <v>230514</v>
      </c>
      <c r="K75" s="1">
        <v>27500</v>
      </c>
      <c r="L75" s="1"/>
      <c r="M75" s="1">
        <v>5064</v>
      </c>
      <c r="N75" s="1">
        <f t="shared" si="4"/>
        <v>263078</v>
      </c>
      <c r="O75" s="1"/>
    </row>
    <row r="76" spans="1:15">
      <c r="A76" s="15" t="s">
        <v>9</v>
      </c>
      <c r="B76" s="15" t="s">
        <v>146</v>
      </c>
      <c r="C76" s="5" t="s">
        <v>111</v>
      </c>
      <c r="D76" s="5" t="s">
        <v>127</v>
      </c>
      <c r="E76" s="5" t="s">
        <v>95</v>
      </c>
      <c r="F76" s="20">
        <v>40603</v>
      </c>
      <c r="G76" s="20">
        <v>2958465</v>
      </c>
      <c r="H76" s="6" t="s">
        <v>97</v>
      </c>
      <c r="I76" s="25" t="s">
        <v>98</v>
      </c>
      <c r="J76" s="26">
        <v>1040000</v>
      </c>
      <c r="K76" s="1"/>
      <c r="L76" s="1"/>
      <c r="M76" s="1"/>
      <c r="N76" s="1">
        <f t="shared" si="4"/>
        <v>1040000</v>
      </c>
      <c r="O76" s="1"/>
    </row>
    <row r="77" spans="1:15">
      <c r="A77" s="15" t="s">
        <v>9</v>
      </c>
      <c r="B77" s="15" t="s">
        <v>147</v>
      </c>
      <c r="C77" s="5" t="s">
        <v>112</v>
      </c>
      <c r="D77" s="5" t="s">
        <v>116</v>
      </c>
      <c r="E77" s="5" t="s">
        <v>86</v>
      </c>
      <c r="F77" s="20">
        <v>39877</v>
      </c>
      <c r="G77" s="20">
        <v>401768</v>
      </c>
      <c r="H77" s="6" t="s">
        <v>97</v>
      </c>
      <c r="I77" s="25" t="s">
        <v>98</v>
      </c>
      <c r="J77" s="26">
        <v>196938</v>
      </c>
      <c r="K77" s="1">
        <v>21875</v>
      </c>
      <c r="L77" s="1"/>
      <c r="M77" s="1">
        <v>5064</v>
      </c>
      <c r="N77" s="1">
        <f t="shared" si="4"/>
        <v>223877</v>
      </c>
      <c r="O77" s="1"/>
    </row>
    <row r="78" spans="1:15">
      <c r="A78" s="15" t="s">
        <v>9</v>
      </c>
      <c r="B78" s="15" t="s">
        <v>68</v>
      </c>
      <c r="C78" s="5" t="s">
        <v>105</v>
      </c>
      <c r="D78" s="5" t="s">
        <v>116</v>
      </c>
      <c r="E78" s="5" t="s">
        <v>86</v>
      </c>
      <c r="F78" s="20">
        <v>40610</v>
      </c>
      <c r="G78" s="20">
        <v>2958465</v>
      </c>
      <c r="H78" s="6" t="s">
        <v>97</v>
      </c>
      <c r="I78" s="25" t="s">
        <v>98</v>
      </c>
      <c r="J78" s="26">
        <v>252368</v>
      </c>
      <c r="K78" s="1"/>
      <c r="L78" s="1"/>
      <c r="M78" s="1"/>
      <c r="N78" s="1">
        <f t="shared" si="4"/>
        <v>252368</v>
      </c>
      <c r="O78" s="1"/>
    </row>
    <row r="79" spans="1:15">
      <c r="A79" s="15" t="s">
        <v>9</v>
      </c>
      <c r="B79" s="15" t="s">
        <v>69</v>
      </c>
      <c r="C79" s="5" t="s">
        <v>107</v>
      </c>
      <c r="D79" s="5" t="s">
        <v>116</v>
      </c>
      <c r="E79" s="5" t="s">
        <v>86</v>
      </c>
      <c r="F79" s="20">
        <v>39878</v>
      </c>
      <c r="G79" s="20">
        <v>401768</v>
      </c>
      <c r="H79" s="6" t="s">
        <v>97</v>
      </c>
      <c r="I79" s="25" t="s">
        <v>98</v>
      </c>
      <c r="J79" s="26">
        <v>228667</v>
      </c>
      <c r="K79" s="1">
        <v>27500</v>
      </c>
      <c r="L79" s="1"/>
      <c r="M79" s="1"/>
      <c r="N79" s="1">
        <f t="shared" si="4"/>
        <v>256167</v>
      </c>
      <c r="O79" s="1"/>
    </row>
    <row r="80" spans="1:15">
      <c r="A80" s="15" t="s">
        <v>9</v>
      </c>
      <c r="B80" s="15" t="s">
        <v>70</v>
      </c>
      <c r="C80" s="5" t="s">
        <v>104</v>
      </c>
      <c r="D80" s="5" t="s">
        <v>116</v>
      </c>
      <c r="E80" s="5" t="s">
        <v>82</v>
      </c>
      <c r="F80" s="20">
        <v>37683</v>
      </c>
      <c r="G80" s="20">
        <v>401768</v>
      </c>
      <c r="H80" s="6" t="s">
        <v>97</v>
      </c>
      <c r="I80" s="25" t="s">
        <v>98</v>
      </c>
      <c r="J80" s="26">
        <v>271853</v>
      </c>
      <c r="K80" s="1"/>
      <c r="L80" s="1"/>
      <c r="M80" s="1">
        <v>10128</v>
      </c>
      <c r="N80" s="1">
        <f t="shared" si="4"/>
        <v>281981</v>
      </c>
      <c r="O80" s="1"/>
    </row>
    <row r="81" spans="1:15">
      <c r="A81" s="15" t="s">
        <v>9</v>
      </c>
      <c r="B81" s="15" t="s">
        <v>71</v>
      </c>
      <c r="C81" s="5" t="s">
        <v>103</v>
      </c>
      <c r="D81" s="5" t="s">
        <v>118</v>
      </c>
      <c r="E81" s="5" t="s">
        <v>83</v>
      </c>
      <c r="F81" s="20">
        <v>35485</v>
      </c>
      <c r="G81" s="20">
        <v>401768</v>
      </c>
      <c r="H81" s="6" t="s">
        <v>97</v>
      </c>
      <c r="I81" s="25" t="s">
        <v>98</v>
      </c>
      <c r="J81" s="26">
        <v>268725</v>
      </c>
      <c r="K81" s="1">
        <v>27500</v>
      </c>
      <c r="L81" s="1"/>
      <c r="M81" s="1">
        <v>10128</v>
      </c>
      <c r="N81" s="1">
        <f t="shared" si="4"/>
        <v>306353</v>
      </c>
      <c r="O81" s="1"/>
    </row>
    <row r="82" spans="1:15">
      <c r="A82" s="15" t="s">
        <v>9</v>
      </c>
      <c r="B82" s="15" t="s">
        <v>72</v>
      </c>
      <c r="C82" s="5" t="s">
        <v>111</v>
      </c>
      <c r="D82" s="5" t="s">
        <v>118</v>
      </c>
      <c r="E82" s="5" t="s">
        <v>94</v>
      </c>
      <c r="F82" s="20">
        <v>40603</v>
      </c>
      <c r="G82" s="20">
        <v>2958465</v>
      </c>
      <c r="H82" s="6" t="s">
        <v>97</v>
      </c>
      <c r="I82" s="25" t="s">
        <v>98</v>
      </c>
      <c r="J82" s="26">
        <v>294000</v>
      </c>
      <c r="K82" s="1"/>
      <c r="L82" s="1"/>
      <c r="M82" s="1">
        <v>5064</v>
      </c>
      <c r="N82" s="1">
        <f t="shared" si="4"/>
        <v>299064</v>
      </c>
      <c r="O82" s="1"/>
    </row>
    <row r="83" spans="1:15">
      <c r="A83" s="15" t="s">
        <v>9</v>
      </c>
      <c r="B83" s="15" t="s">
        <v>73</v>
      </c>
      <c r="C83" s="5" t="s">
        <v>113</v>
      </c>
      <c r="D83" s="5" t="s">
        <v>116</v>
      </c>
      <c r="E83" s="5" t="s">
        <v>86</v>
      </c>
      <c r="F83" s="20">
        <v>37697</v>
      </c>
      <c r="G83" s="20">
        <v>401768</v>
      </c>
      <c r="H83" s="6" t="s">
        <v>97</v>
      </c>
      <c r="I83" s="25" t="s">
        <v>98</v>
      </c>
      <c r="J83" s="26">
        <v>170984</v>
      </c>
      <c r="K83" s="1">
        <v>20625</v>
      </c>
      <c r="L83" s="1"/>
      <c r="M83" s="1">
        <v>5064</v>
      </c>
      <c r="N83" s="1">
        <f t="shared" si="4"/>
        <v>196673</v>
      </c>
      <c r="O83" s="1"/>
    </row>
    <row r="84" spans="1:15">
      <c r="A84" s="15" t="s">
        <v>9</v>
      </c>
      <c r="B84" s="15" t="s">
        <v>74</v>
      </c>
      <c r="C84" s="5" t="s">
        <v>105</v>
      </c>
      <c r="D84" s="5" t="s">
        <v>116</v>
      </c>
      <c r="E84" s="5" t="s">
        <v>86</v>
      </c>
      <c r="F84" s="20">
        <v>39874</v>
      </c>
      <c r="G84" s="20">
        <v>401768</v>
      </c>
      <c r="H84" s="6" t="s">
        <v>97</v>
      </c>
      <c r="I84" s="25" t="s">
        <v>98</v>
      </c>
      <c r="J84" s="26">
        <v>262967</v>
      </c>
      <c r="K84" s="1"/>
      <c r="L84" s="1"/>
      <c r="M84" s="1"/>
      <c r="N84" s="1">
        <f t="shared" si="4"/>
        <v>262967</v>
      </c>
      <c r="O84" s="1"/>
    </row>
    <row r="85" spans="1:15">
      <c r="A85" s="15" t="s">
        <v>9</v>
      </c>
      <c r="B85" s="15" t="s">
        <v>156</v>
      </c>
      <c r="C85" s="5" t="s">
        <v>157</v>
      </c>
      <c r="D85" s="5" t="s">
        <v>116</v>
      </c>
      <c r="E85" s="5" t="s">
        <v>86</v>
      </c>
      <c r="F85" s="20">
        <v>40977</v>
      </c>
      <c r="G85" s="20">
        <v>41333</v>
      </c>
      <c r="H85" s="6"/>
      <c r="I85" s="25"/>
      <c r="J85" s="26">
        <v>191667</v>
      </c>
      <c r="K85" s="1"/>
      <c r="L85" s="1"/>
      <c r="M85" s="1"/>
      <c r="N85" s="1"/>
      <c r="O85" s="1"/>
    </row>
    <row r="86" spans="1:15">
      <c r="A86" s="15" t="s">
        <v>9</v>
      </c>
      <c r="B86" s="15" t="s">
        <v>75</v>
      </c>
      <c r="C86" s="5" t="s">
        <v>113</v>
      </c>
      <c r="D86" s="5" t="s">
        <v>122</v>
      </c>
      <c r="E86" s="5" t="s">
        <v>94</v>
      </c>
      <c r="F86" s="20">
        <v>39295</v>
      </c>
      <c r="G86" s="20">
        <v>2958465</v>
      </c>
      <c r="H86" s="6" t="s">
        <v>97</v>
      </c>
      <c r="I86" s="25" t="s">
        <v>98</v>
      </c>
      <c r="J86" s="26">
        <v>251534</v>
      </c>
      <c r="K86" s="1">
        <v>27500</v>
      </c>
      <c r="L86" s="1"/>
      <c r="M86" s="1"/>
      <c r="N86" s="1">
        <f t="shared" ref="N86:N91" si="5">SUM(J86:M86)</f>
        <v>279034</v>
      </c>
      <c r="O86" s="1"/>
    </row>
    <row r="87" spans="1:15">
      <c r="A87" s="15" t="s">
        <v>9</v>
      </c>
      <c r="B87" s="15" t="s">
        <v>76</v>
      </c>
      <c r="C87" s="5" t="s">
        <v>113</v>
      </c>
      <c r="D87" s="5" t="s">
        <v>124</v>
      </c>
      <c r="E87" s="5" t="s">
        <v>80</v>
      </c>
      <c r="F87" s="20">
        <v>35156</v>
      </c>
      <c r="G87" s="20">
        <v>401768</v>
      </c>
      <c r="H87" s="6" t="s">
        <v>97</v>
      </c>
      <c r="I87" s="25" t="s">
        <v>98</v>
      </c>
      <c r="J87" s="26">
        <v>348759</v>
      </c>
      <c r="K87" s="1">
        <v>27500</v>
      </c>
      <c r="L87" s="1"/>
      <c r="M87" s="1">
        <v>1600</v>
      </c>
      <c r="N87" s="1">
        <f t="shared" si="5"/>
        <v>377859</v>
      </c>
      <c r="O87" s="1"/>
    </row>
    <row r="88" spans="1:15">
      <c r="A88" s="15" t="s">
        <v>9</v>
      </c>
      <c r="B88" s="15" t="s">
        <v>77</v>
      </c>
      <c r="C88" s="5" t="s">
        <v>139</v>
      </c>
      <c r="D88" s="5" t="s">
        <v>130</v>
      </c>
      <c r="E88" s="5" t="s">
        <v>81</v>
      </c>
      <c r="F88" s="20">
        <v>39035</v>
      </c>
      <c r="G88" s="20">
        <v>401768</v>
      </c>
      <c r="H88" s="6" t="s">
        <v>97</v>
      </c>
      <c r="I88" s="25" t="s">
        <v>98</v>
      </c>
      <c r="J88" s="26">
        <v>339446</v>
      </c>
      <c r="K88" s="1"/>
      <c r="L88" s="1"/>
      <c r="M88" s="1">
        <v>6400</v>
      </c>
      <c r="N88" s="1">
        <f t="shared" si="5"/>
        <v>345846</v>
      </c>
      <c r="O88" s="1"/>
    </row>
    <row r="89" spans="1:15">
      <c r="A89" s="15" t="s">
        <v>9</v>
      </c>
      <c r="B89" s="15" t="s">
        <v>115</v>
      </c>
      <c r="C89" s="5" t="s">
        <v>104</v>
      </c>
      <c r="D89" s="5" t="s">
        <v>90</v>
      </c>
      <c r="E89" s="5" t="s">
        <v>91</v>
      </c>
      <c r="F89" s="20">
        <v>40238</v>
      </c>
      <c r="G89" s="20">
        <v>401768</v>
      </c>
      <c r="H89" s="6" t="s">
        <v>97</v>
      </c>
      <c r="I89" s="25" t="s">
        <v>98</v>
      </c>
      <c r="J89" s="26">
        <v>617401</v>
      </c>
      <c r="K89" s="1"/>
      <c r="L89" s="1"/>
      <c r="M89" s="1"/>
      <c r="N89" s="1">
        <f t="shared" si="5"/>
        <v>617401</v>
      </c>
      <c r="O89" s="1"/>
    </row>
    <row r="90" spans="1:15">
      <c r="A90" s="15" t="s">
        <v>9</v>
      </c>
      <c r="B90" s="15" t="s">
        <v>78</v>
      </c>
      <c r="C90" s="5" t="s">
        <v>109</v>
      </c>
      <c r="D90" s="5" t="s">
        <v>118</v>
      </c>
      <c r="E90" s="5" t="s">
        <v>83</v>
      </c>
      <c r="F90" s="20">
        <v>36648</v>
      </c>
      <c r="G90" s="20">
        <v>401768</v>
      </c>
      <c r="H90" s="6" t="s">
        <v>97</v>
      </c>
      <c r="I90" s="25" t="s">
        <v>98</v>
      </c>
      <c r="J90" s="26">
        <v>203905</v>
      </c>
      <c r="K90" s="1">
        <v>27500</v>
      </c>
      <c r="L90" s="1"/>
      <c r="M90" s="1">
        <v>20256</v>
      </c>
      <c r="N90" s="1">
        <f t="shared" si="5"/>
        <v>251661</v>
      </c>
      <c r="O90" s="1"/>
    </row>
    <row r="91" spans="1:15">
      <c r="A91" s="15" t="s">
        <v>9</v>
      </c>
      <c r="B91" s="15" t="s">
        <v>79</v>
      </c>
      <c r="C91" s="5" t="s">
        <v>110</v>
      </c>
      <c r="D91" s="5" t="s">
        <v>122</v>
      </c>
      <c r="E91" s="5" t="s">
        <v>94</v>
      </c>
      <c r="F91" s="20">
        <v>39743</v>
      </c>
      <c r="G91" s="20">
        <v>401768</v>
      </c>
      <c r="H91" s="6" t="s">
        <v>97</v>
      </c>
      <c r="I91" s="25" t="s">
        <v>98</v>
      </c>
      <c r="J91" s="26">
        <v>228667</v>
      </c>
      <c r="K91" s="1"/>
      <c r="L91" s="1"/>
      <c r="M91" s="1"/>
      <c r="N91" s="1">
        <f t="shared" si="5"/>
        <v>228667</v>
      </c>
      <c r="O91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8" sqref="C18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sormazabal</dc:creator>
  <cp:lastModifiedBy>sormazabal</cp:lastModifiedBy>
  <dcterms:created xsi:type="dcterms:W3CDTF">2012-01-07T22:02:35Z</dcterms:created>
  <dcterms:modified xsi:type="dcterms:W3CDTF">2012-05-16T13:23:11Z</dcterms:modified>
</cp:coreProperties>
</file>