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<sst xmlns="http://schemas.openxmlformats.org/spreadsheetml/2006/main" count="287" uniqueCount="123">
  <si>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</si>
  <si>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</si>
  <si>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</si>
  <si>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</si>
  <si>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</si>
  <si>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</si>
  <si>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</si>
  <si>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</si>
  <si>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</si>
  <si>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</si>
  <si>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</si>
  <si>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</si>
  <si>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</si>
  <si>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</si>
  <si>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</si>
  <si>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</si>
  <si>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</si>
  <si>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</si>
  <si>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OBSERVACIONES</t>
  </si>
  <si>
    <t>CATEGORIA</t>
  </si>
  <si>
    <t>NIVEL</t>
  </si>
  <si>
    <t>D</t>
  </si>
  <si>
    <t>AUXILIAR ENFERMERIA</t>
  </si>
  <si>
    <t>VI</t>
  </si>
  <si>
    <t>B</t>
  </si>
  <si>
    <t>ACUÑA OLMEDO YORKA</t>
  </si>
  <si>
    <t>PSICOLOGA</t>
  </si>
  <si>
    <t>C</t>
  </si>
  <si>
    <t>TECNICO NIVEL SUPERIOR</t>
  </si>
  <si>
    <t>TENS POSTA POBLACION</t>
  </si>
  <si>
    <t>A</t>
  </si>
  <si>
    <t>CARDENAS ESPINOZA CRISTIAN</t>
  </si>
  <si>
    <t>DENTISTA</t>
  </si>
  <si>
    <t>CORTES FARFAL NATALY</t>
  </si>
  <si>
    <t>CASTRO MIRANDA ROSA</t>
  </si>
  <si>
    <t>ENCARGADA POSTA LOS CARDOS</t>
  </si>
  <si>
    <t>CACERES PEREZ CATHERINE</t>
  </si>
  <si>
    <t>TENS. POSTA POBLACION</t>
  </si>
  <si>
    <t>DIAZ FIGUEROA NATALIA</t>
  </si>
  <si>
    <t>NUTRICIONISTA</t>
  </si>
  <si>
    <t>ESPINOZA HERNANDEZ KAREN</t>
  </si>
  <si>
    <t>KINESIOLOGA PROGRAMA ERA</t>
  </si>
  <si>
    <t>GAETE SILVA KAREN</t>
  </si>
  <si>
    <t>TENS SERVICIO URGENCIA</t>
  </si>
  <si>
    <t>GALVEZ FLORES CAROLINA</t>
  </si>
  <si>
    <t>E</t>
  </si>
  <si>
    <t>GUERRERO AGUILERA M. DE LOS ANGELES</t>
  </si>
  <si>
    <t>LICENCIA ENSEÑANZA MEDIA</t>
  </si>
  <si>
    <t>ADMINISTRATIVO SOME</t>
  </si>
  <si>
    <t>F</t>
  </si>
  <si>
    <t>GUAJARDO GALVEZ LEONARDO</t>
  </si>
  <si>
    <t>CHOFER</t>
  </si>
  <si>
    <t>LICENCIA CONDUCIR A3 Y A4</t>
  </si>
  <si>
    <t>GODOY ALARCON NADIA</t>
  </si>
  <si>
    <t>ENFERMERA</t>
  </si>
  <si>
    <t>GALAZ  SALAS SANDRA</t>
  </si>
  <si>
    <t>GUZMAN ALCAINO MACARENA</t>
  </si>
  <si>
    <t>HERRERA CATALAN VICTORIA</t>
  </si>
  <si>
    <t>LICENCIA ENSEÑANAZA MEDIA</t>
  </si>
  <si>
    <t xml:space="preserve">ADMINISTRATIVO </t>
  </si>
  <si>
    <t>LISBOA DONOSO CAROLINA</t>
  </si>
  <si>
    <t>UNIVERSITARIO</t>
  </si>
  <si>
    <t>MATRONA CHILE CRECE CONTIGO</t>
  </si>
  <si>
    <t>KINESIOLOGA PROGRAMA IRA</t>
  </si>
  <si>
    <t>LEON LEIVA MONICA</t>
  </si>
  <si>
    <t>AUXILIAR MATRONA</t>
  </si>
  <si>
    <t>MOREIRA CUENCA NADIA</t>
  </si>
  <si>
    <t>MEDICO CIRUJANO</t>
  </si>
  <si>
    <t>MUÑOZ ALARCON YOANY</t>
  </si>
  <si>
    <t>NAVARRO AGUILERA SYLVANA</t>
  </si>
  <si>
    <t>TENS ENCARGADA BODEGA FARMACIA|</t>
  </si>
  <si>
    <t xml:space="preserve">D </t>
  </si>
  <si>
    <t>NUÑEZ GALAZ  M. MAGDALENA</t>
  </si>
  <si>
    <t>AUXILIAR DENTAL</t>
  </si>
  <si>
    <t>AUXILIAR DENTAL POSTAS SALUD RUR</t>
  </si>
  <si>
    <t>OROZCO BERMUDEZ KATIUSKA</t>
  </si>
  <si>
    <t>PIÑA DIAZ LORENA</t>
  </si>
  <si>
    <t>ADMINISTRATIVO POSTA POBLACION</t>
  </si>
  <si>
    <t>PACHAY CASTRO VICTOR</t>
  </si>
  <si>
    <t>PEREZ BRITO CARMEN</t>
  </si>
  <si>
    <t>LICENCIA ENSEÑANZA BASICA</t>
  </si>
  <si>
    <t>AUXILIAR SERVICIO</t>
  </si>
  <si>
    <t>PAREDES LEON CARMEN</t>
  </si>
  <si>
    <t>PEREZ CORNEJO FRANCISCO</t>
  </si>
  <si>
    <t>INSTITUTO PROFESIONAL</t>
  </si>
  <si>
    <t>INGENIERO EN EJECUCION</t>
  </si>
  <si>
    <t>PARRA MIRANDA FLOR</t>
  </si>
  <si>
    <t>PEREZ MORENO KARINA</t>
  </si>
  <si>
    <t>TENS. FARMACIA</t>
  </si>
  <si>
    <t>ROMERO SAAVEDRA MARCELO</t>
  </si>
  <si>
    <t>ADMINISTRATIVO FINANZAS</t>
  </si>
  <si>
    <t>RAVELO REYES NATALIA</t>
  </si>
  <si>
    <t>SAN MARTIN PADILLA NATALIA</t>
  </si>
  <si>
    <t>VARGAS MUÑOZ KATHERINE</t>
  </si>
  <si>
    <t>VEAS PEREZ CESAR</t>
  </si>
  <si>
    <t>SUELDO BASE</t>
  </si>
  <si>
    <t>APS</t>
  </si>
  <si>
    <t>D. COLECT.</t>
  </si>
  <si>
    <t>A.D.D.</t>
  </si>
  <si>
    <t>ASIG. MÉRITO</t>
  </si>
  <si>
    <t>ASIG. POST.</t>
  </si>
  <si>
    <t>RESP. DIRECT.</t>
  </si>
  <si>
    <t>ASIG. MUN.</t>
  </si>
  <si>
    <t>BONO CHOFERES</t>
  </si>
  <si>
    <t>BONO SUST.</t>
  </si>
  <si>
    <t>TOTAL IMP.</t>
  </si>
  <si>
    <t>H. E. CH.C.C.</t>
  </si>
  <si>
    <t>H.E.</t>
  </si>
  <si>
    <t>$</t>
  </si>
  <si>
    <t>BURGOS PAREDES PAULO CESAR</t>
  </si>
  <si>
    <t>CASTRO VARGAS TANIA BELÉN</t>
  </si>
  <si>
    <t>TECNICO LABORATORIO</t>
  </si>
  <si>
    <t>TENS POSTA CALLEUQUE</t>
  </si>
  <si>
    <t>DURÁN DURÁN NICOLE ALEJANDRA</t>
  </si>
  <si>
    <t>PINO BRAVO SUSANA</t>
  </si>
  <si>
    <t>TENS</t>
  </si>
  <si>
    <t>CURSO AUX. DE ENFERMERÍA</t>
  </si>
  <si>
    <t>BUSTOS HINOJOSA ALEJANDRA CELESTE</t>
  </si>
  <si>
    <t>VARGAS MUÑOZ DANIEL</t>
  </si>
  <si>
    <t>ENSEÑANZA BÁSICA</t>
  </si>
  <si>
    <t>ARÉVALO OSORIO JENNIFER</t>
  </si>
  <si>
    <t>AUX. DE ENFERMERÍA POSTA CALLEUQUE</t>
  </si>
  <si>
    <t>ORELLANA TOBAR JUANA P.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</si>
</sst>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#,##0_ ;\-#,##0\ "/>
    <numFmt numFmtId="179" formatCode="_-* #,##0_-;\-* #,##0_-;_-* &quot;-&quot;??_-;_-@_-"/>
  </numFmts>
  <fonts count="24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Arial"/>
      <family val="0"/>
    </font>
    <font>
      <sz val="9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17" borderId="0" xfId="0" applyFont="1" applyFill="1" applyAlignment="1">
      <alignment/>
    </xf>
    <xf numFmtId="0" fontId="1" fillId="17" borderId="0" xfId="0" applyFont="1" applyFill="1" applyAlignment="1">
      <alignment horizontal="center"/>
    </xf>
    <xf numFmtId="41" fontId="1" fillId="17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3" fillId="0" borderId="10" xfId="52" applyFont="1" applyFill="1" applyBorder="1" applyAlignment="1">
      <alignment/>
      <protection/>
    </xf>
    <xf numFmtId="37" fontId="3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3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3" fillId="0" borderId="10" xfId="52" applyFont="1" applyFill="1" applyBorder="1" applyAlignment="1" applyProtection="1">
      <alignment horizontal="left"/>
      <protection/>
    </xf>
    <xf numFmtId="42" fontId="1" fillId="17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37" fontId="3" fillId="0" borderId="10" xfId="52" applyNumberFormat="1" applyFont="1" applyFill="1" applyBorder="1" applyAlignment="1" applyProtection="1">
      <alignment horizontal="center"/>
      <protection/>
    </xf>
    <xf numFmtId="4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2" fillId="17" borderId="10" xfId="0" applyNumberFormat="1" applyFont="1" applyFill="1" applyBorder="1" applyAlignment="1">
      <alignment horizontal="center" vertical="center" wrapText="1"/>
    </xf>
    <xf numFmtId="0" fontId="22" fillId="17" borderId="10" xfId="51" applyFont="1" applyFill="1" applyBorder="1" applyAlignment="1" applyProtection="1">
      <alignment horizontal="center" vertical="center" wrapText="1"/>
      <protection/>
    </xf>
    <xf numFmtId="0" fontId="23" fillId="17" borderId="10" xfId="51" applyFont="1" applyFill="1" applyBorder="1" applyAlignment="1" applyProtection="1">
      <alignment horizontal="center" vertical="center" wrapText="1"/>
      <protection/>
    </xf>
    <xf numFmtId="0" fontId="22" fillId="17" borderId="10" xfId="51" applyFont="1" applyFill="1" applyBorder="1" applyAlignment="1">
      <alignment horizontal="center" vertical="center" wrapText="1"/>
      <protection/>
    </xf>
    <xf numFmtId="0" fontId="22" fillId="17" borderId="10" xfId="0" applyFont="1" applyFill="1" applyBorder="1" applyAlignment="1">
      <alignment horizontal="center" vertical="center" wrapText="1"/>
    </xf>
    <xf numFmtId="42" fontId="22" fillId="17" borderId="10" xfId="0" applyNumberFormat="1" applyFont="1" applyFill="1" applyBorder="1" applyAlignment="1">
      <alignment horizontal="center" vertical="center" wrapText="1"/>
    </xf>
    <xf numFmtId="41" fontId="22" fillId="1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9"/>
  <sheetViews>
    <sheetView tabSelected="1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7" sqref="A47"/>
    </sheetView>
  </sheetViews>
  <sheetFormatPr defaultColWidth="11.421875" defaultRowHeight="12.75"/>
  <cols>
    <col min="1" max="1" width="12.8515625" style="5" customWidth="1"/>
    <col min="2" max="2" width="38.140625" style="4" customWidth="1"/>
    <col min="3" max="3" width="6.8515625" style="5" bestFit="1" customWidth="1"/>
    <col min="4" max="4" width="35.7109375" style="4" customWidth="1"/>
    <col min="5" max="5" width="32.57421875" style="4" customWidth="1"/>
    <col min="6" max="6" width="21.57421875" style="4" customWidth="1"/>
    <col min="7" max="7" width="15.140625" style="4" bestFit="1" customWidth="1"/>
    <col min="8" max="8" width="10.7109375" style="4" bestFit="1" customWidth="1"/>
    <col min="9" max="9" width="7.421875" style="4" bestFit="1" customWidth="1"/>
    <col min="10" max="11" width="7.421875" style="4" customWidth="1"/>
    <col min="12" max="12" width="8.57421875" style="4" customWidth="1"/>
    <col min="13" max="13" width="7.421875" style="4" customWidth="1"/>
    <col min="14" max="14" width="7.28125" style="4" bestFit="1" customWidth="1"/>
    <col min="15" max="19" width="7.421875" style="4" customWidth="1"/>
    <col min="20" max="20" width="8.00390625" style="4" bestFit="1" customWidth="1"/>
    <col min="21" max="22" width="7.421875" style="4" customWidth="1"/>
    <col min="23" max="23" width="8.57421875" style="4" bestFit="1" customWidth="1"/>
    <col min="24" max="24" width="10.140625" style="4" bestFit="1" customWidth="1"/>
    <col min="25" max="25" width="9.8515625" style="4" bestFit="1" customWidth="1"/>
    <col min="26" max="26" width="12.8515625" style="4" bestFit="1" customWidth="1"/>
    <col min="27" max="27" width="7.7109375" style="4" customWidth="1"/>
    <col min="28" max="28" width="6.7109375" style="4" bestFit="1" customWidth="1"/>
    <col min="29" max="29" width="8.00390625" style="4" bestFit="1" customWidth="1"/>
    <col min="30" max="30" width="8.28125" style="21" bestFit="1" customWidth="1"/>
    <col min="31" max="31" width="7.140625" style="4" bestFit="1" customWidth="1"/>
    <col min="32" max="32" width="8.421875" style="4" bestFit="1" customWidth="1"/>
    <col min="33" max="33" width="8.8515625" style="6" bestFit="1" customWidth="1"/>
    <col min="34" max="34" width="11.421875" style="6" bestFit="1" customWidth="1"/>
    <col min="35" max="35" width="16.421875" style="4" bestFit="1" customWidth="1"/>
    <col min="36" max="16384" width="11.421875" style="4" customWidth="1"/>
  </cols>
  <sheetData>
    <row r="2" spans="1:35" ht="12">
      <c r="A2" s="2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0"/>
      <c r="AE2" s="3"/>
      <c r="AF2" s="1"/>
      <c r="AG2" s="3"/>
      <c r="AH2" s="3"/>
      <c r="AI2" s="3"/>
    </row>
    <row r="3" ht="12">
      <c r="AE3" s="6"/>
    </row>
    <row r="4" spans="1:35" s="36" customFormat="1" ht="36">
      <c r="A4" s="30" t="s">
        <v>19</v>
      </c>
      <c r="B4" s="30" t="s">
        <v>0</v>
      </c>
      <c r="C4" s="31" t="s">
        <v>20</v>
      </c>
      <c r="D4" s="30" t="s">
        <v>1</v>
      </c>
      <c r="E4" s="30" t="s">
        <v>2</v>
      </c>
      <c r="F4" s="30" t="s">
        <v>3</v>
      </c>
      <c r="G4" s="32" t="s">
        <v>4</v>
      </c>
      <c r="H4" s="32" t="s">
        <v>5</v>
      </c>
      <c r="I4" s="33" t="s">
        <v>6</v>
      </c>
      <c r="J4" s="29" t="s">
        <v>95</v>
      </c>
      <c r="K4" s="29" t="s">
        <v>96</v>
      </c>
      <c r="L4" s="29" t="s">
        <v>97</v>
      </c>
      <c r="M4" s="29" t="s">
        <v>98</v>
      </c>
      <c r="N4" s="29" t="s">
        <v>99</v>
      </c>
      <c r="O4" s="29" t="s">
        <v>100</v>
      </c>
      <c r="P4" s="29" t="s">
        <v>101</v>
      </c>
      <c r="Q4" s="29" t="s">
        <v>102</v>
      </c>
      <c r="R4" s="29" t="s">
        <v>103</v>
      </c>
      <c r="S4" s="29" t="s">
        <v>104</v>
      </c>
      <c r="T4" s="29" t="s">
        <v>105</v>
      </c>
      <c r="U4" s="29" t="s">
        <v>106</v>
      </c>
      <c r="V4" s="29" t="s">
        <v>107</v>
      </c>
      <c r="W4" s="33" t="s">
        <v>7</v>
      </c>
      <c r="X4" s="33" t="s">
        <v>8</v>
      </c>
      <c r="Y4" s="33" t="s">
        <v>9</v>
      </c>
      <c r="Z4" s="33" t="s">
        <v>10</v>
      </c>
      <c r="AA4" s="33" t="s">
        <v>11</v>
      </c>
      <c r="AB4" s="33" t="s">
        <v>12</v>
      </c>
      <c r="AC4" s="33" t="s">
        <v>13</v>
      </c>
      <c r="AD4" s="34" t="s">
        <v>14</v>
      </c>
      <c r="AE4" s="35" t="s">
        <v>12</v>
      </c>
      <c r="AF4" s="34" t="s">
        <v>15</v>
      </c>
      <c r="AG4" s="35" t="s">
        <v>16</v>
      </c>
      <c r="AH4" s="35" t="s">
        <v>17</v>
      </c>
      <c r="AI4" s="35" t="s">
        <v>18</v>
      </c>
    </row>
    <row r="5" spans="1:35" ht="12">
      <c r="A5" s="23" t="s">
        <v>24</v>
      </c>
      <c r="B5" s="8" t="s">
        <v>25</v>
      </c>
      <c r="C5" s="25">
        <v>15</v>
      </c>
      <c r="D5" s="9" t="s">
        <v>61</v>
      </c>
      <c r="E5" s="9" t="s">
        <v>26</v>
      </c>
      <c r="F5" s="24">
        <v>40553</v>
      </c>
      <c r="G5" s="10" t="s">
        <v>23</v>
      </c>
      <c r="H5" s="11" t="s">
        <v>108</v>
      </c>
      <c r="I5" s="7"/>
      <c r="J5" s="7">
        <v>283834</v>
      </c>
      <c r="K5" s="7">
        <f>J5</f>
        <v>283834</v>
      </c>
      <c r="L5" s="7"/>
      <c r="M5" s="7"/>
      <c r="N5" s="7"/>
      <c r="O5" s="7"/>
      <c r="P5" s="7"/>
      <c r="Q5" s="7">
        <v>76387</v>
      </c>
      <c r="R5" s="7"/>
      <c r="S5" s="7">
        <v>15081</v>
      </c>
      <c r="T5" s="7">
        <f>SUM(J5:S5)</f>
        <v>659136</v>
      </c>
      <c r="U5" s="7"/>
      <c r="V5" s="7"/>
      <c r="W5" s="7"/>
      <c r="X5" s="7"/>
      <c r="Y5" s="7"/>
      <c r="Z5" s="7"/>
      <c r="AA5" s="7"/>
      <c r="AB5" s="7"/>
      <c r="AC5" s="12"/>
      <c r="AD5" s="26"/>
      <c r="AE5" s="13"/>
      <c r="AF5" s="12"/>
      <c r="AG5" s="13"/>
      <c r="AH5" s="13">
        <f>SUM(J5:AG5)-T5</f>
        <v>659136</v>
      </c>
      <c r="AI5" s="7"/>
    </row>
    <row r="6" spans="1:35" ht="12">
      <c r="A6" s="23" t="s">
        <v>30</v>
      </c>
      <c r="B6" s="16" t="s">
        <v>31</v>
      </c>
      <c r="C6" s="25">
        <v>15</v>
      </c>
      <c r="D6" s="17" t="s">
        <v>61</v>
      </c>
      <c r="E6" s="17" t="s">
        <v>32</v>
      </c>
      <c r="F6" s="24">
        <v>39832</v>
      </c>
      <c r="G6" s="10" t="s">
        <v>23</v>
      </c>
      <c r="H6" s="11" t="s">
        <v>108</v>
      </c>
      <c r="I6" s="7"/>
      <c r="J6" s="7">
        <v>373581</v>
      </c>
      <c r="K6" s="7">
        <f aca="true" t="shared" si="0" ref="K6:K46">J6</f>
        <v>373581</v>
      </c>
      <c r="L6" s="7"/>
      <c r="M6" s="7">
        <v>74716</v>
      </c>
      <c r="N6" s="7"/>
      <c r="O6" s="7"/>
      <c r="P6" s="7">
        <v>37358</v>
      </c>
      <c r="Q6" s="7">
        <v>223356</v>
      </c>
      <c r="R6" s="7"/>
      <c r="S6" s="7">
        <v>15081</v>
      </c>
      <c r="T6" s="7">
        <f aca="true" t="shared" si="1" ref="T6:T46">SUM(J6:S6)</f>
        <v>1097673</v>
      </c>
      <c r="U6" s="7"/>
      <c r="V6" s="7"/>
      <c r="W6" s="7"/>
      <c r="X6" s="7"/>
      <c r="Y6" s="7"/>
      <c r="Z6" s="7"/>
      <c r="AA6" s="7"/>
      <c r="AB6" s="7"/>
      <c r="AC6" s="12"/>
      <c r="AD6" s="26"/>
      <c r="AE6" s="13"/>
      <c r="AF6" s="12"/>
      <c r="AG6" s="13"/>
      <c r="AH6" s="13">
        <f aca="true" t="shared" si="2" ref="AH6:AH46">SUM(J6:AG6)-T6</f>
        <v>1097673</v>
      </c>
      <c r="AI6" s="7"/>
    </row>
    <row r="7" spans="1:35" ht="12">
      <c r="A7" s="23" t="s">
        <v>24</v>
      </c>
      <c r="B7" s="16" t="s">
        <v>33</v>
      </c>
      <c r="C7" s="25">
        <v>15</v>
      </c>
      <c r="D7" s="17" t="s">
        <v>61</v>
      </c>
      <c r="E7" s="17" t="s">
        <v>62</v>
      </c>
      <c r="F7" s="24">
        <v>40087</v>
      </c>
      <c r="G7" s="10" t="s">
        <v>23</v>
      </c>
      <c r="H7" s="11" t="s">
        <v>108</v>
      </c>
      <c r="I7" s="7"/>
      <c r="J7" s="7">
        <v>283834</v>
      </c>
      <c r="K7" s="7">
        <f t="shared" si="0"/>
        <v>283834</v>
      </c>
      <c r="L7" s="7"/>
      <c r="M7" s="7">
        <v>56767</v>
      </c>
      <c r="N7" s="7"/>
      <c r="O7" s="7"/>
      <c r="P7" s="7"/>
      <c r="Q7" s="7">
        <v>272902</v>
      </c>
      <c r="R7" s="7"/>
      <c r="S7" s="7">
        <v>15081</v>
      </c>
      <c r="T7" s="7">
        <f t="shared" si="1"/>
        <v>912418</v>
      </c>
      <c r="U7" s="7"/>
      <c r="V7" s="7"/>
      <c r="W7" s="7"/>
      <c r="X7" s="7"/>
      <c r="Y7" s="7"/>
      <c r="Z7" s="7"/>
      <c r="AA7" s="7"/>
      <c r="AB7" s="7"/>
      <c r="AC7" s="12"/>
      <c r="AD7" s="26"/>
      <c r="AE7" s="13"/>
      <c r="AF7" s="12"/>
      <c r="AG7" s="13"/>
      <c r="AH7" s="13">
        <f t="shared" si="2"/>
        <v>912418</v>
      </c>
      <c r="AI7" s="7"/>
    </row>
    <row r="8" spans="1:35" ht="12">
      <c r="A8" s="23" t="s">
        <v>27</v>
      </c>
      <c r="B8" s="16" t="s">
        <v>34</v>
      </c>
      <c r="C8" s="25">
        <v>15</v>
      </c>
      <c r="D8" s="18" t="s">
        <v>28</v>
      </c>
      <c r="E8" s="18" t="s">
        <v>35</v>
      </c>
      <c r="F8" s="24">
        <v>38718</v>
      </c>
      <c r="G8" s="10" t="s">
        <v>23</v>
      </c>
      <c r="H8" s="11" t="s">
        <v>108</v>
      </c>
      <c r="I8" s="7"/>
      <c r="J8" s="7">
        <v>149764</v>
      </c>
      <c r="K8" s="7">
        <f t="shared" si="0"/>
        <v>149764</v>
      </c>
      <c r="L8" s="7"/>
      <c r="M8" s="7">
        <v>29953</v>
      </c>
      <c r="N8" s="7"/>
      <c r="O8" s="7"/>
      <c r="P8" s="7"/>
      <c r="Q8" s="7">
        <v>103730</v>
      </c>
      <c r="R8" s="7"/>
      <c r="S8" s="7">
        <v>15081</v>
      </c>
      <c r="T8" s="7">
        <f t="shared" si="1"/>
        <v>448292</v>
      </c>
      <c r="U8" s="7"/>
      <c r="V8" s="7">
        <v>90620</v>
      </c>
      <c r="W8" s="7"/>
      <c r="X8" s="7"/>
      <c r="Y8" s="7"/>
      <c r="Z8" s="7"/>
      <c r="AA8" s="7"/>
      <c r="AB8" s="7"/>
      <c r="AC8" s="12"/>
      <c r="AD8" s="26"/>
      <c r="AE8" s="13"/>
      <c r="AF8" s="12"/>
      <c r="AG8" s="13"/>
      <c r="AH8" s="13">
        <f t="shared" si="2"/>
        <v>538912</v>
      </c>
      <c r="AI8" s="7"/>
    </row>
    <row r="9" spans="1:35" ht="12">
      <c r="A9" s="23" t="s">
        <v>27</v>
      </c>
      <c r="B9" s="16" t="s">
        <v>36</v>
      </c>
      <c r="C9" s="25">
        <v>15</v>
      </c>
      <c r="D9" s="17" t="s">
        <v>28</v>
      </c>
      <c r="E9" s="17" t="s">
        <v>37</v>
      </c>
      <c r="F9" s="24">
        <v>39083</v>
      </c>
      <c r="G9" s="10" t="s">
        <v>23</v>
      </c>
      <c r="H9" s="11" t="s">
        <v>108</v>
      </c>
      <c r="I9" s="7"/>
      <c r="J9" s="7">
        <v>149764</v>
      </c>
      <c r="K9" s="7">
        <f t="shared" si="0"/>
        <v>149764</v>
      </c>
      <c r="L9" s="7"/>
      <c r="M9" s="7">
        <v>29953</v>
      </c>
      <c r="N9" s="7"/>
      <c r="O9" s="7"/>
      <c r="P9" s="7"/>
      <c r="Q9" s="7">
        <v>32230</v>
      </c>
      <c r="R9" s="7"/>
      <c r="S9" s="7">
        <v>15081</v>
      </c>
      <c r="T9" s="7">
        <f t="shared" si="1"/>
        <v>376792</v>
      </c>
      <c r="U9" s="7"/>
      <c r="V9" s="7"/>
      <c r="W9" s="7"/>
      <c r="X9" s="7"/>
      <c r="Y9" s="7"/>
      <c r="Z9" s="7"/>
      <c r="AA9" s="7"/>
      <c r="AB9" s="7"/>
      <c r="AC9" s="12"/>
      <c r="AD9" s="26"/>
      <c r="AE9" s="13"/>
      <c r="AF9" s="12"/>
      <c r="AG9" s="13"/>
      <c r="AH9" s="13">
        <f t="shared" si="2"/>
        <v>376792</v>
      </c>
      <c r="AI9" s="7"/>
    </row>
    <row r="10" spans="1:35" ht="12">
      <c r="A10" s="23" t="s">
        <v>24</v>
      </c>
      <c r="B10" s="14" t="s">
        <v>38</v>
      </c>
      <c r="C10" s="25">
        <v>15</v>
      </c>
      <c r="D10" s="17" t="s">
        <v>61</v>
      </c>
      <c r="E10" s="17" t="s">
        <v>39</v>
      </c>
      <c r="F10" s="24">
        <v>40497</v>
      </c>
      <c r="G10" s="10" t="s">
        <v>23</v>
      </c>
      <c r="H10" s="11" t="s">
        <v>108</v>
      </c>
      <c r="I10" s="7"/>
      <c r="J10" s="7">
        <v>283834</v>
      </c>
      <c r="K10" s="7">
        <f t="shared" si="0"/>
        <v>283834</v>
      </c>
      <c r="L10" s="7"/>
      <c r="M10" s="7"/>
      <c r="N10" s="7"/>
      <c r="O10" s="7"/>
      <c r="P10" s="7"/>
      <c r="Q10" s="7">
        <v>114682</v>
      </c>
      <c r="R10" s="7"/>
      <c r="S10" s="7">
        <v>15081</v>
      </c>
      <c r="T10" s="7">
        <f t="shared" si="1"/>
        <v>697431</v>
      </c>
      <c r="U10" s="7">
        <v>22410</v>
      </c>
      <c r="V10" s="7">
        <v>44820</v>
      </c>
      <c r="W10" s="7"/>
      <c r="X10" s="7"/>
      <c r="Y10" s="7"/>
      <c r="Z10" s="7"/>
      <c r="AA10" s="7"/>
      <c r="AB10" s="7"/>
      <c r="AC10" s="12"/>
      <c r="AD10" s="26"/>
      <c r="AE10" s="13"/>
      <c r="AF10" s="12"/>
      <c r="AG10" s="13"/>
      <c r="AH10" s="13">
        <f t="shared" si="2"/>
        <v>764661</v>
      </c>
      <c r="AI10" s="7"/>
    </row>
    <row r="11" spans="1:35" ht="12">
      <c r="A11" s="23" t="s">
        <v>24</v>
      </c>
      <c r="B11" s="14" t="s">
        <v>40</v>
      </c>
      <c r="C11" s="25">
        <v>15</v>
      </c>
      <c r="D11" s="17" t="s">
        <v>61</v>
      </c>
      <c r="E11" s="17" t="s">
        <v>41</v>
      </c>
      <c r="F11" s="24">
        <v>39479</v>
      </c>
      <c r="G11" s="10" t="s">
        <v>23</v>
      </c>
      <c r="H11" s="11" t="s">
        <v>108</v>
      </c>
      <c r="I11" s="7"/>
      <c r="J11" s="7">
        <v>283834</v>
      </c>
      <c r="K11" s="7">
        <f t="shared" si="0"/>
        <v>283834</v>
      </c>
      <c r="L11" s="7"/>
      <c r="M11" s="7">
        <v>28384</v>
      </c>
      <c r="N11" s="7"/>
      <c r="O11" s="7"/>
      <c r="P11" s="7"/>
      <c r="Q11" s="7">
        <v>120182</v>
      </c>
      <c r="R11" s="7"/>
      <c r="S11" s="7">
        <v>15081</v>
      </c>
      <c r="T11" s="7">
        <f t="shared" si="1"/>
        <v>731315</v>
      </c>
      <c r="U11" s="7"/>
      <c r="V11" s="7">
        <v>74700</v>
      </c>
      <c r="W11" s="7"/>
      <c r="X11" s="7"/>
      <c r="Y11" s="7"/>
      <c r="Z11" s="7"/>
      <c r="AA11" s="7"/>
      <c r="AB11" s="7"/>
      <c r="AC11" s="12"/>
      <c r="AD11" s="26"/>
      <c r="AE11" s="13"/>
      <c r="AF11" s="12"/>
      <c r="AG11" s="13"/>
      <c r="AH11" s="13">
        <f t="shared" si="2"/>
        <v>806015</v>
      </c>
      <c r="AI11" s="7"/>
    </row>
    <row r="12" spans="1:35" ht="12">
      <c r="A12" s="23" t="s">
        <v>27</v>
      </c>
      <c r="B12" s="14" t="s">
        <v>55</v>
      </c>
      <c r="C12" s="25">
        <v>15</v>
      </c>
      <c r="D12" s="19" t="s">
        <v>28</v>
      </c>
      <c r="E12" s="19" t="s">
        <v>29</v>
      </c>
      <c r="F12" s="24">
        <v>40210</v>
      </c>
      <c r="G12" s="10" t="s">
        <v>23</v>
      </c>
      <c r="H12" s="11" t="s">
        <v>108</v>
      </c>
      <c r="I12" s="7"/>
      <c r="J12" s="7">
        <v>149764</v>
      </c>
      <c r="K12" s="7">
        <f t="shared" si="0"/>
        <v>149764</v>
      </c>
      <c r="L12" s="7"/>
      <c r="M12" s="7"/>
      <c r="N12" s="7"/>
      <c r="O12" s="7"/>
      <c r="P12" s="7"/>
      <c r="Q12" s="7">
        <v>32230</v>
      </c>
      <c r="R12" s="7"/>
      <c r="S12" s="7">
        <v>15081</v>
      </c>
      <c r="T12" s="7">
        <f t="shared" si="1"/>
        <v>346839</v>
      </c>
      <c r="U12" s="7"/>
      <c r="V12" s="7"/>
      <c r="W12" s="7"/>
      <c r="X12" s="7"/>
      <c r="Y12" s="7"/>
      <c r="Z12" s="7"/>
      <c r="AA12" s="7"/>
      <c r="AB12" s="7"/>
      <c r="AC12" s="12"/>
      <c r="AD12" s="26"/>
      <c r="AE12" s="13"/>
      <c r="AF12" s="12"/>
      <c r="AG12" s="13"/>
      <c r="AH12" s="13">
        <f t="shared" si="2"/>
        <v>346839</v>
      </c>
      <c r="AI12" s="7"/>
    </row>
    <row r="13" spans="1:35" ht="12">
      <c r="A13" s="23" t="s">
        <v>27</v>
      </c>
      <c r="B13" s="16" t="s">
        <v>42</v>
      </c>
      <c r="C13" s="25">
        <v>15</v>
      </c>
      <c r="D13" s="18" t="s">
        <v>28</v>
      </c>
      <c r="E13" s="18" t="s">
        <v>43</v>
      </c>
      <c r="F13" s="24">
        <v>40263</v>
      </c>
      <c r="G13" s="10" t="s">
        <v>23</v>
      </c>
      <c r="H13" s="11" t="s">
        <v>108</v>
      </c>
      <c r="I13" s="7"/>
      <c r="J13" s="7">
        <v>149764</v>
      </c>
      <c r="K13" s="7">
        <f t="shared" si="0"/>
        <v>149764</v>
      </c>
      <c r="L13" s="7"/>
      <c r="M13" s="7"/>
      <c r="N13" s="7"/>
      <c r="O13" s="7"/>
      <c r="P13" s="7"/>
      <c r="Q13" s="7">
        <v>15730</v>
      </c>
      <c r="R13" s="7"/>
      <c r="S13" s="7">
        <v>15081</v>
      </c>
      <c r="T13" s="7">
        <f t="shared" si="1"/>
        <v>330339</v>
      </c>
      <c r="U13" s="7"/>
      <c r="V13" s="7">
        <v>107168</v>
      </c>
      <c r="W13" s="7"/>
      <c r="X13" s="7"/>
      <c r="Y13" s="7"/>
      <c r="Z13" s="7"/>
      <c r="AA13" s="7"/>
      <c r="AB13" s="7"/>
      <c r="AC13" s="12"/>
      <c r="AD13" s="26"/>
      <c r="AE13" s="13"/>
      <c r="AF13" s="12"/>
      <c r="AG13" s="13"/>
      <c r="AH13" s="13">
        <f t="shared" si="2"/>
        <v>437507</v>
      </c>
      <c r="AI13" s="7"/>
    </row>
    <row r="14" spans="1:35" ht="12">
      <c r="A14" s="23" t="s">
        <v>30</v>
      </c>
      <c r="B14" s="14" t="s">
        <v>44</v>
      </c>
      <c r="C14" s="25">
        <v>15</v>
      </c>
      <c r="D14" s="17" t="s">
        <v>61</v>
      </c>
      <c r="E14" s="17" t="s">
        <v>32</v>
      </c>
      <c r="F14" s="24">
        <v>40787</v>
      </c>
      <c r="G14" s="10" t="s">
        <v>23</v>
      </c>
      <c r="H14" s="11" t="s">
        <v>108</v>
      </c>
      <c r="I14" s="7"/>
      <c r="J14" s="7">
        <v>373581</v>
      </c>
      <c r="K14" s="7">
        <f t="shared" si="0"/>
        <v>373581</v>
      </c>
      <c r="L14" s="7"/>
      <c r="M14" s="7"/>
      <c r="N14" s="7"/>
      <c r="O14" s="7"/>
      <c r="P14" s="7"/>
      <c r="Q14" s="7">
        <v>195667</v>
      </c>
      <c r="R14" s="7"/>
      <c r="S14" s="7">
        <v>15081</v>
      </c>
      <c r="T14" s="7">
        <f t="shared" si="1"/>
        <v>957910</v>
      </c>
      <c r="U14" s="7"/>
      <c r="V14" s="7"/>
      <c r="W14" s="7"/>
      <c r="X14" s="7"/>
      <c r="Y14" s="7"/>
      <c r="Z14" s="7"/>
      <c r="AA14" s="7"/>
      <c r="AB14" s="7"/>
      <c r="AC14" s="12"/>
      <c r="AD14" s="26"/>
      <c r="AE14" s="13"/>
      <c r="AF14" s="12"/>
      <c r="AG14" s="13"/>
      <c r="AH14" s="13">
        <f t="shared" si="2"/>
        <v>957910</v>
      </c>
      <c r="AI14" s="7"/>
    </row>
    <row r="15" spans="1:35" ht="12">
      <c r="A15" s="23" t="s">
        <v>45</v>
      </c>
      <c r="B15" s="14" t="s">
        <v>46</v>
      </c>
      <c r="C15" s="25">
        <v>15</v>
      </c>
      <c r="D15" s="15" t="s">
        <v>47</v>
      </c>
      <c r="E15" s="15" t="s">
        <v>48</v>
      </c>
      <c r="F15" s="24">
        <v>40238</v>
      </c>
      <c r="G15" s="10" t="s">
        <v>23</v>
      </c>
      <c r="H15" s="11" t="s">
        <v>108</v>
      </c>
      <c r="I15" s="7"/>
      <c r="J15" s="7">
        <v>133790</v>
      </c>
      <c r="K15" s="7">
        <f t="shared" si="0"/>
        <v>133790</v>
      </c>
      <c r="L15" s="7"/>
      <c r="M15" s="7"/>
      <c r="N15" s="7"/>
      <c r="O15" s="7"/>
      <c r="P15" s="7"/>
      <c r="Q15" s="7">
        <v>28266</v>
      </c>
      <c r="R15" s="7"/>
      <c r="S15" s="7">
        <v>15081</v>
      </c>
      <c r="T15" s="7">
        <f t="shared" si="1"/>
        <v>310927</v>
      </c>
      <c r="U15" s="7"/>
      <c r="V15" s="7"/>
      <c r="W15" s="7"/>
      <c r="X15" s="7"/>
      <c r="Y15" s="7"/>
      <c r="Z15" s="7"/>
      <c r="AA15" s="7"/>
      <c r="AB15" s="7"/>
      <c r="AC15" s="12"/>
      <c r="AD15" s="26"/>
      <c r="AE15" s="13"/>
      <c r="AF15" s="12"/>
      <c r="AG15" s="13"/>
      <c r="AH15" s="13">
        <f t="shared" si="2"/>
        <v>310927</v>
      </c>
      <c r="AI15" s="7"/>
    </row>
    <row r="16" spans="1:35" ht="12">
      <c r="A16" s="23" t="s">
        <v>49</v>
      </c>
      <c r="B16" s="14" t="s">
        <v>50</v>
      </c>
      <c r="C16" s="25">
        <v>15</v>
      </c>
      <c r="D16" s="17" t="s">
        <v>52</v>
      </c>
      <c r="E16" s="17" t="s">
        <v>51</v>
      </c>
      <c r="F16" s="24">
        <v>39890</v>
      </c>
      <c r="G16" s="10" t="s">
        <v>23</v>
      </c>
      <c r="H16" s="11" t="s">
        <v>108</v>
      </c>
      <c r="I16" s="7"/>
      <c r="J16" s="7">
        <v>117602</v>
      </c>
      <c r="K16" s="7">
        <f t="shared" si="0"/>
        <v>117602</v>
      </c>
      <c r="L16" s="7"/>
      <c r="M16" s="7">
        <v>23520</v>
      </c>
      <c r="N16" s="7"/>
      <c r="O16" s="7"/>
      <c r="P16" s="7"/>
      <c r="Q16" s="7">
        <v>29039</v>
      </c>
      <c r="R16" s="7">
        <v>40101</v>
      </c>
      <c r="S16" s="7">
        <v>15081</v>
      </c>
      <c r="T16" s="7">
        <f t="shared" si="1"/>
        <v>342945</v>
      </c>
      <c r="U16" s="7"/>
      <c r="V16" s="7">
        <v>37140</v>
      </c>
      <c r="W16" s="7"/>
      <c r="X16" s="7"/>
      <c r="Y16" s="7"/>
      <c r="Z16" s="7"/>
      <c r="AA16" s="7"/>
      <c r="AB16" s="7"/>
      <c r="AC16" s="12"/>
      <c r="AD16" s="26"/>
      <c r="AE16" s="13"/>
      <c r="AF16" s="12"/>
      <c r="AG16" s="13"/>
      <c r="AH16" s="13">
        <f t="shared" si="2"/>
        <v>380085</v>
      </c>
      <c r="AI16" s="7"/>
    </row>
    <row r="17" spans="1:35" ht="12">
      <c r="A17" s="23" t="s">
        <v>24</v>
      </c>
      <c r="B17" s="7" t="s">
        <v>53</v>
      </c>
      <c r="C17" s="27">
        <v>15</v>
      </c>
      <c r="D17" s="9" t="s">
        <v>61</v>
      </c>
      <c r="E17" s="9" t="s">
        <v>54</v>
      </c>
      <c r="F17" s="24">
        <v>40644</v>
      </c>
      <c r="G17" s="10" t="s">
        <v>23</v>
      </c>
      <c r="H17" s="11" t="s">
        <v>108</v>
      </c>
      <c r="I17" s="7"/>
      <c r="J17" s="7">
        <v>283834</v>
      </c>
      <c r="K17" s="7">
        <f t="shared" si="0"/>
        <v>283834</v>
      </c>
      <c r="L17" s="7"/>
      <c r="M17" s="7"/>
      <c r="N17" s="7"/>
      <c r="O17" s="7"/>
      <c r="P17" s="7"/>
      <c r="Q17" s="7">
        <v>449482</v>
      </c>
      <c r="R17" s="7"/>
      <c r="S17" s="7">
        <v>15081</v>
      </c>
      <c r="T17" s="7">
        <f t="shared" si="1"/>
        <v>1032231</v>
      </c>
      <c r="U17" s="7"/>
      <c r="V17" s="7"/>
      <c r="W17" s="7"/>
      <c r="X17" s="7"/>
      <c r="Y17" s="7"/>
      <c r="Z17" s="7"/>
      <c r="AA17" s="7"/>
      <c r="AB17" s="7"/>
      <c r="AC17" s="12"/>
      <c r="AD17" s="26"/>
      <c r="AE17" s="13"/>
      <c r="AF17" s="12"/>
      <c r="AG17" s="13"/>
      <c r="AH17" s="13">
        <f t="shared" si="2"/>
        <v>1032231</v>
      </c>
      <c r="AI17" s="7"/>
    </row>
    <row r="18" spans="1:35" ht="12">
      <c r="A18" s="23" t="s">
        <v>27</v>
      </c>
      <c r="B18" s="8" t="s">
        <v>56</v>
      </c>
      <c r="C18" s="25">
        <v>15</v>
      </c>
      <c r="D18" s="9" t="s">
        <v>28</v>
      </c>
      <c r="E18" s="9" t="s">
        <v>43</v>
      </c>
      <c r="F18" s="24">
        <v>40021</v>
      </c>
      <c r="G18" s="10" t="s">
        <v>23</v>
      </c>
      <c r="H18" s="11" t="s">
        <v>108</v>
      </c>
      <c r="I18" s="7"/>
      <c r="J18" s="7">
        <v>149764</v>
      </c>
      <c r="K18" s="7">
        <f t="shared" si="0"/>
        <v>149764</v>
      </c>
      <c r="L18" s="7"/>
      <c r="M18" s="7"/>
      <c r="N18" s="7"/>
      <c r="O18" s="7"/>
      <c r="P18" s="7"/>
      <c r="Q18" s="7">
        <v>15730</v>
      </c>
      <c r="R18" s="7"/>
      <c r="S18" s="7">
        <v>15081</v>
      </c>
      <c r="T18" s="7">
        <f t="shared" si="1"/>
        <v>330339</v>
      </c>
      <c r="U18" s="7"/>
      <c r="V18" s="7"/>
      <c r="W18" s="7"/>
      <c r="X18" s="7"/>
      <c r="Y18" s="7"/>
      <c r="Z18" s="7"/>
      <c r="AA18" s="7"/>
      <c r="AB18" s="7"/>
      <c r="AC18" s="12"/>
      <c r="AD18" s="26"/>
      <c r="AE18" s="13"/>
      <c r="AF18" s="12"/>
      <c r="AG18" s="13"/>
      <c r="AH18" s="13">
        <f t="shared" si="2"/>
        <v>330339</v>
      </c>
      <c r="AI18" s="7"/>
    </row>
    <row r="19" spans="1:35" ht="12">
      <c r="A19" s="23" t="s">
        <v>45</v>
      </c>
      <c r="B19" s="16" t="s">
        <v>57</v>
      </c>
      <c r="C19" s="25">
        <v>15</v>
      </c>
      <c r="D19" s="9" t="s">
        <v>58</v>
      </c>
      <c r="E19" s="9" t="s">
        <v>59</v>
      </c>
      <c r="F19" s="24">
        <v>40101</v>
      </c>
      <c r="G19" s="10" t="s">
        <v>23</v>
      </c>
      <c r="H19" s="11" t="s">
        <v>108</v>
      </c>
      <c r="I19" s="7"/>
      <c r="J19" s="7">
        <v>133790</v>
      </c>
      <c r="K19" s="7">
        <f t="shared" si="0"/>
        <v>133790</v>
      </c>
      <c r="L19" s="7"/>
      <c r="M19" s="7">
        <v>26752</v>
      </c>
      <c r="N19" s="7"/>
      <c r="O19" s="7"/>
      <c r="P19" s="7"/>
      <c r="Q19" s="7">
        <v>28266</v>
      </c>
      <c r="R19" s="7"/>
      <c r="S19" s="7">
        <v>15081</v>
      </c>
      <c r="T19" s="7">
        <f t="shared" si="1"/>
        <v>337679</v>
      </c>
      <c r="U19" s="7"/>
      <c r="V19" s="7">
        <v>12672</v>
      </c>
      <c r="W19" s="7">
        <v>5064</v>
      </c>
      <c r="X19" s="7"/>
      <c r="Y19" s="7"/>
      <c r="Z19" s="7"/>
      <c r="AA19" s="7"/>
      <c r="AB19" s="7"/>
      <c r="AC19" s="12"/>
      <c r="AD19" s="26"/>
      <c r="AE19" s="13"/>
      <c r="AF19" s="12"/>
      <c r="AG19" s="13"/>
      <c r="AH19" s="13">
        <f t="shared" si="2"/>
        <v>355415</v>
      </c>
      <c r="AI19" s="7"/>
    </row>
    <row r="20" spans="1:35" ht="12">
      <c r="A20" s="23" t="s">
        <v>24</v>
      </c>
      <c r="B20" s="16" t="s">
        <v>60</v>
      </c>
      <c r="C20" s="25">
        <v>15</v>
      </c>
      <c r="D20" s="9" t="s">
        <v>61</v>
      </c>
      <c r="E20" s="9" t="s">
        <v>63</v>
      </c>
      <c r="F20" s="24">
        <v>39814</v>
      </c>
      <c r="G20" s="10" t="s">
        <v>23</v>
      </c>
      <c r="H20" s="11" t="s">
        <v>108</v>
      </c>
      <c r="I20" s="7"/>
      <c r="J20" s="7">
        <v>283834</v>
      </c>
      <c r="K20" s="7">
        <f t="shared" si="0"/>
        <v>283834</v>
      </c>
      <c r="L20" s="7"/>
      <c r="M20" s="7"/>
      <c r="N20" s="7"/>
      <c r="O20" s="7"/>
      <c r="P20" s="7"/>
      <c r="Q20" s="7">
        <v>129137</v>
      </c>
      <c r="R20" s="7"/>
      <c r="S20" s="7">
        <v>15081</v>
      </c>
      <c r="T20" s="7">
        <f t="shared" si="1"/>
        <v>711886</v>
      </c>
      <c r="U20" s="7"/>
      <c r="V20" s="7">
        <v>29880</v>
      </c>
      <c r="W20" s="7"/>
      <c r="X20" s="7"/>
      <c r="Y20" s="7"/>
      <c r="Z20" s="7"/>
      <c r="AA20" s="7"/>
      <c r="AB20" s="7"/>
      <c r="AC20" s="12"/>
      <c r="AD20" s="26"/>
      <c r="AE20" s="13"/>
      <c r="AF20" s="12"/>
      <c r="AG20" s="13"/>
      <c r="AH20" s="13">
        <f t="shared" si="2"/>
        <v>741766</v>
      </c>
      <c r="AI20" s="7"/>
    </row>
    <row r="21" spans="1:35" ht="12">
      <c r="A21" s="23" t="s">
        <v>21</v>
      </c>
      <c r="B21" s="8" t="s">
        <v>64</v>
      </c>
      <c r="C21" s="25">
        <v>15</v>
      </c>
      <c r="D21" s="9" t="s">
        <v>22</v>
      </c>
      <c r="E21" s="9" t="s">
        <v>65</v>
      </c>
      <c r="F21" s="24">
        <v>40664</v>
      </c>
      <c r="G21" s="10" t="s">
        <v>23</v>
      </c>
      <c r="H21" s="11" t="s">
        <v>108</v>
      </c>
      <c r="I21" s="7"/>
      <c r="J21" s="7">
        <v>143876</v>
      </c>
      <c r="K21" s="7">
        <f t="shared" si="0"/>
        <v>143876</v>
      </c>
      <c r="L21" s="7"/>
      <c r="M21" s="7"/>
      <c r="N21" s="7"/>
      <c r="O21" s="7"/>
      <c r="P21" s="7"/>
      <c r="Q21" s="7">
        <v>15142</v>
      </c>
      <c r="R21" s="7"/>
      <c r="S21" s="7">
        <v>15081</v>
      </c>
      <c r="T21" s="7">
        <f t="shared" si="1"/>
        <v>317975</v>
      </c>
      <c r="U21" s="7"/>
      <c r="V21" s="7"/>
      <c r="W21" s="7"/>
      <c r="X21" s="7"/>
      <c r="Y21" s="7"/>
      <c r="Z21" s="7"/>
      <c r="AA21" s="7"/>
      <c r="AB21" s="7"/>
      <c r="AC21" s="12"/>
      <c r="AD21" s="26"/>
      <c r="AE21" s="13"/>
      <c r="AF21" s="12"/>
      <c r="AG21" s="13"/>
      <c r="AH21" s="13">
        <f t="shared" si="2"/>
        <v>317975</v>
      </c>
      <c r="AI21" s="7"/>
    </row>
    <row r="22" spans="1:35" ht="12">
      <c r="A22" s="23" t="s">
        <v>30</v>
      </c>
      <c r="B22" s="8" t="s">
        <v>66</v>
      </c>
      <c r="C22" s="25">
        <v>15</v>
      </c>
      <c r="D22" s="9" t="s">
        <v>61</v>
      </c>
      <c r="E22" s="9" t="s">
        <v>67</v>
      </c>
      <c r="F22" s="24">
        <v>39847</v>
      </c>
      <c r="G22" s="10" t="s">
        <v>23</v>
      </c>
      <c r="H22" s="11" t="s">
        <v>108</v>
      </c>
      <c r="I22" s="7"/>
      <c r="J22" s="7">
        <v>373581</v>
      </c>
      <c r="K22" s="7">
        <f t="shared" si="0"/>
        <v>373581</v>
      </c>
      <c r="L22" s="7"/>
      <c r="M22" s="7">
        <v>74716</v>
      </c>
      <c r="N22" s="7"/>
      <c r="O22" s="7"/>
      <c r="P22" s="7"/>
      <c r="Q22" s="7">
        <v>660977</v>
      </c>
      <c r="R22" s="7"/>
      <c r="S22" s="7">
        <v>15081</v>
      </c>
      <c r="T22" s="7">
        <f t="shared" si="1"/>
        <v>1497936</v>
      </c>
      <c r="U22" s="7"/>
      <c r="V22" s="7"/>
      <c r="W22" s="7"/>
      <c r="X22" s="7"/>
      <c r="Y22" s="7"/>
      <c r="Z22" s="7"/>
      <c r="AA22" s="7"/>
      <c r="AB22" s="7"/>
      <c r="AC22" s="12"/>
      <c r="AD22" s="26"/>
      <c r="AE22" s="13"/>
      <c r="AF22" s="12"/>
      <c r="AG22" s="13"/>
      <c r="AH22" s="13">
        <f t="shared" si="2"/>
        <v>1497936</v>
      </c>
      <c r="AI22" s="7"/>
    </row>
    <row r="23" spans="1:35" ht="12">
      <c r="A23" s="23" t="s">
        <v>27</v>
      </c>
      <c r="B23" s="8" t="s">
        <v>68</v>
      </c>
      <c r="C23" s="25">
        <v>15</v>
      </c>
      <c r="D23" s="9" t="s">
        <v>28</v>
      </c>
      <c r="E23" s="9" t="s">
        <v>43</v>
      </c>
      <c r="F23" s="24">
        <v>40422</v>
      </c>
      <c r="G23" s="10" t="s">
        <v>23</v>
      </c>
      <c r="H23" s="11" t="s">
        <v>108</v>
      </c>
      <c r="I23" s="7"/>
      <c r="J23" s="7">
        <v>149764</v>
      </c>
      <c r="K23" s="7">
        <f t="shared" si="0"/>
        <v>149764</v>
      </c>
      <c r="L23" s="7"/>
      <c r="M23" s="7"/>
      <c r="N23" s="7"/>
      <c r="O23" s="7"/>
      <c r="P23" s="7"/>
      <c r="Q23" s="7">
        <v>15730</v>
      </c>
      <c r="R23" s="7"/>
      <c r="S23" s="7">
        <v>15081</v>
      </c>
      <c r="T23" s="7">
        <f t="shared" si="1"/>
        <v>330339</v>
      </c>
      <c r="U23" s="7"/>
      <c r="V23" s="7">
        <v>78800</v>
      </c>
      <c r="W23" s="7"/>
      <c r="X23" s="7"/>
      <c r="Y23" s="7"/>
      <c r="Z23" s="7"/>
      <c r="AA23" s="7"/>
      <c r="AB23" s="7"/>
      <c r="AC23" s="12"/>
      <c r="AD23" s="26"/>
      <c r="AE23" s="13"/>
      <c r="AF23" s="12"/>
      <c r="AG23" s="13"/>
      <c r="AH23" s="13">
        <f t="shared" si="2"/>
        <v>409139</v>
      </c>
      <c r="AI23" s="7"/>
    </row>
    <row r="24" spans="1:35" ht="12">
      <c r="A24" s="23" t="s">
        <v>27</v>
      </c>
      <c r="B24" s="8" t="s">
        <v>69</v>
      </c>
      <c r="C24" s="25">
        <v>15</v>
      </c>
      <c r="D24" s="9" t="s">
        <v>28</v>
      </c>
      <c r="E24" s="9" t="s">
        <v>70</v>
      </c>
      <c r="F24" s="24">
        <v>40217</v>
      </c>
      <c r="G24" s="10" t="s">
        <v>23</v>
      </c>
      <c r="H24" s="11" t="s">
        <v>108</v>
      </c>
      <c r="I24" s="7"/>
      <c r="J24" s="7">
        <v>149764</v>
      </c>
      <c r="K24" s="7">
        <f t="shared" si="0"/>
        <v>149764</v>
      </c>
      <c r="L24" s="7"/>
      <c r="M24" s="7"/>
      <c r="N24" s="7"/>
      <c r="O24" s="7"/>
      <c r="P24" s="7"/>
      <c r="Q24" s="7">
        <v>15730</v>
      </c>
      <c r="R24" s="7"/>
      <c r="S24" s="7">
        <v>15081</v>
      </c>
      <c r="T24" s="7">
        <f t="shared" si="1"/>
        <v>330339</v>
      </c>
      <c r="U24" s="7"/>
      <c r="V24" s="7"/>
      <c r="W24" s="7">
        <v>5064</v>
      </c>
      <c r="X24" s="7"/>
      <c r="Y24" s="7"/>
      <c r="Z24" s="7"/>
      <c r="AA24" s="7"/>
      <c r="AB24" s="7"/>
      <c r="AC24" s="12"/>
      <c r="AD24" s="26"/>
      <c r="AE24" s="13"/>
      <c r="AF24" s="12"/>
      <c r="AG24" s="13"/>
      <c r="AH24" s="13">
        <f t="shared" si="2"/>
        <v>335403</v>
      </c>
      <c r="AI24" s="7"/>
    </row>
    <row r="25" spans="1:35" ht="12">
      <c r="A25" s="23" t="s">
        <v>71</v>
      </c>
      <c r="B25" s="8" t="s">
        <v>72</v>
      </c>
      <c r="C25" s="25">
        <v>15</v>
      </c>
      <c r="D25" s="9" t="s">
        <v>73</v>
      </c>
      <c r="E25" s="9" t="s">
        <v>74</v>
      </c>
      <c r="F25" s="24">
        <v>40546</v>
      </c>
      <c r="G25" s="10" t="s">
        <v>23</v>
      </c>
      <c r="H25" s="11" t="s">
        <v>108</v>
      </c>
      <c r="I25" s="7"/>
      <c r="J25" s="7">
        <v>143876</v>
      </c>
      <c r="K25" s="7">
        <f t="shared" si="0"/>
        <v>143876</v>
      </c>
      <c r="L25" s="7"/>
      <c r="M25" s="7"/>
      <c r="N25" s="7"/>
      <c r="O25" s="7"/>
      <c r="P25" s="7"/>
      <c r="Q25" s="7">
        <v>15142</v>
      </c>
      <c r="R25" s="7"/>
      <c r="S25" s="7">
        <v>15081</v>
      </c>
      <c r="T25" s="7">
        <f t="shared" si="1"/>
        <v>317975</v>
      </c>
      <c r="U25" s="7"/>
      <c r="V25" s="7"/>
      <c r="W25" s="7"/>
      <c r="X25" s="7"/>
      <c r="Y25" s="7"/>
      <c r="Z25" s="7"/>
      <c r="AA25" s="7"/>
      <c r="AB25" s="7"/>
      <c r="AC25" s="12"/>
      <c r="AD25" s="26"/>
      <c r="AE25" s="13"/>
      <c r="AF25" s="12"/>
      <c r="AG25" s="13"/>
      <c r="AH25" s="13">
        <f t="shared" si="2"/>
        <v>317975</v>
      </c>
      <c r="AI25" s="7"/>
    </row>
    <row r="26" spans="1:35" ht="12">
      <c r="A26" s="23" t="s">
        <v>30</v>
      </c>
      <c r="B26" s="7" t="s">
        <v>75</v>
      </c>
      <c r="C26" s="23">
        <v>15</v>
      </c>
      <c r="D26" s="9" t="s">
        <v>61</v>
      </c>
      <c r="E26" s="9" t="s">
        <v>67</v>
      </c>
      <c r="F26" s="24">
        <v>40823</v>
      </c>
      <c r="G26" s="10" t="s">
        <v>23</v>
      </c>
      <c r="H26" s="11" t="s">
        <v>108</v>
      </c>
      <c r="I26" s="7"/>
      <c r="J26" s="7">
        <v>373581</v>
      </c>
      <c r="K26" s="7">
        <f t="shared" si="0"/>
        <v>373581</v>
      </c>
      <c r="L26" s="7"/>
      <c r="M26" s="7"/>
      <c r="N26" s="7"/>
      <c r="O26" s="7"/>
      <c r="P26" s="7"/>
      <c r="Q26" s="7">
        <v>786089</v>
      </c>
      <c r="R26" s="7"/>
      <c r="S26" s="7">
        <v>15081</v>
      </c>
      <c r="T26" s="7">
        <f t="shared" si="1"/>
        <v>1548332</v>
      </c>
      <c r="U26" s="7"/>
      <c r="V26" s="7"/>
      <c r="W26" s="7"/>
      <c r="X26" s="7"/>
      <c r="Y26" s="7"/>
      <c r="Z26" s="7"/>
      <c r="AA26" s="7"/>
      <c r="AB26" s="7"/>
      <c r="AC26" s="12"/>
      <c r="AD26" s="26"/>
      <c r="AE26" s="13"/>
      <c r="AF26" s="12"/>
      <c r="AG26" s="13"/>
      <c r="AH26" s="13">
        <f t="shared" si="2"/>
        <v>1548332</v>
      </c>
      <c r="AI26" s="7"/>
    </row>
    <row r="27" spans="1:35" ht="12">
      <c r="A27" s="23" t="s">
        <v>45</v>
      </c>
      <c r="B27" s="8" t="s">
        <v>76</v>
      </c>
      <c r="C27" s="27">
        <v>15</v>
      </c>
      <c r="D27" s="9" t="s">
        <v>47</v>
      </c>
      <c r="E27" s="9" t="s">
        <v>77</v>
      </c>
      <c r="F27" s="24">
        <v>40330</v>
      </c>
      <c r="G27" s="10" t="s">
        <v>23</v>
      </c>
      <c r="H27" s="11" t="s">
        <v>108</v>
      </c>
      <c r="I27" s="7"/>
      <c r="J27" s="7">
        <v>133790</v>
      </c>
      <c r="K27" s="7">
        <f t="shared" si="0"/>
        <v>133790</v>
      </c>
      <c r="L27" s="7"/>
      <c r="M27" s="7"/>
      <c r="N27" s="7"/>
      <c r="O27" s="7"/>
      <c r="P27" s="7"/>
      <c r="Q27" s="7">
        <v>28266</v>
      </c>
      <c r="R27" s="7"/>
      <c r="S27" s="7">
        <v>15081</v>
      </c>
      <c r="T27" s="7">
        <f t="shared" si="1"/>
        <v>310927</v>
      </c>
      <c r="U27" s="7"/>
      <c r="V27" s="7"/>
      <c r="W27" s="7"/>
      <c r="X27" s="7"/>
      <c r="Y27" s="7"/>
      <c r="Z27" s="7"/>
      <c r="AA27" s="7"/>
      <c r="AB27" s="7"/>
      <c r="AC27" s="12"/>
      <c r="AD27" s="26"/>
      <c r="AE27" s="13"/>
      <c r="AF27" s="12"/>
      <c r="AG27" s="13"/>
      <c r="AH27" s="13">
        <f t="shared" si="2"/>
        <v>310927</v>
      </c>
      <c r="AI27" s="7"/>
    </row>
    <row r="28" spans="1:35" ht="12">
      <c r="A28" s="23" t="s">
        <v>30</v>
      </c>
      <c r="B28" s="8" t="s">
        <v>78</v>
      </c>
      <c r="C28" s="27">
        <v>15</v>
      </c>
      <c r="D28" s="9" t="s">
        <v>61</v>
      </c>
      <c r="E28" s="9" t="s">
        <v>67</v>
      </c>
      <c r="F28" s="24">
        <v>39847</v>
      </c>
      <c r="G28" s="10" t="s">
        <v>23</v>
      </c>
      <c r="H28" s="11" t="s">
        <v>108</v>
      </c>
      <c r="I28" s="7"/>
      <c r="J28" s="7">
        <v>373581</v>
      </c>
      <c r="K28" s="7">
        <f t="shared" si="0"/>
        <v>373581</v>
      </c>
      <c r="L28" s="7"/>
      <c r="M28" s="7">
        <v>74716</v>
      </c>
      <c r="N28" s="7"/>
      <c r="O28" s="7"/>
      <c r="P28" s="7"/>
      <c r="Q28" s="7">
        <v>836102</v>
      </c>
      <c r="R28" s="7"/>
      <c r="S28" s="7">
        <v>15081</v>
      </c>
      <c r="T28" s="7">
        <f t="shared" si="1"/>
        <v>1673061</v>
      </c>
      <c r="U28" s="7"/>
      <c r="V28" s="7"/>
      <c r="W28" s="7"/>
      <c r="X28" s="7"/>
      <c r="Y28" s="7"/>
      <c r="Z28" s="7"/>
      <c r="AA28" s="7"/>
      <c r="AB28" s="7"/>
      <c r="AC28" s="12"/>
      <c r="AD28" s="26"/>
      <c r="AE28" s="13"/>
      <c r="AF28" s="12"/>
      <c r="AG28" s="13"/>
      <c r="AH28" s="13">
        <f t="shared" si="2"/>
        <v>1673061</v>
      </c>
      <c r="AI28" s="7"/>
    </row>
    <row r="29" spans="1:35" ht="12">
      <c r="A29" s="23" t="s">
        <v>49</v>
      </c>
      <c r="B29" s="8" t="s">
        <v>79</v>
      </c>
      <c r="C29" s="27">
        <v>15</v>
      </c>
      <c r="D29" s="9" t="s">
        <v>80</v>
      </c>
      <c r="E29" s="9" t="s">
        <v>81</v>
      </c>
      <c r="F29" s="24">
        <v>39902</v>
      </c>
      <c r="G29" s="10" t="s">
        <v>23</v>
      </c>
      <c r="H29" s="11" t="s">
        <v>108</v>
      </c>
      <c r="I29" s="7"/>
      <c r="J29" s="7">
        <v>117602</v>
      </c>
      <c r="K29" s="7">
        <f t="shared" si="0"/>
        <v>117602</v>
      </c>
      <c r="L29" s="7"/>
      <c r="M29" s="7"/>
      <c r="N29" s="7"/>
      <c r="O29" s="7"/>
      <c r="P29" s="7"/>
      <c r="Q29" s="7">
        <v>25029</v>
      </c>
      <c r="R29" s="7"/>
      <c r="S29" s="7">
        <v>15081</v>
      </c>
      <c r="T29" s="7">
        <f t="shared" si="1"/>
        <v>275314</v>
      </c>
      <c r="U29" s="7"/>
      <c r="V29" s="7">
        <v>72122</v>
      </c>
      <c r="W29" s="7"/>
      <c r="X29" s="7"/>
      <c r="Y29" s="7"/>
      <c r="Z29" s="7"/>
      <c r="AA29" s="7"/>
      <c r="AB29" s="7"/>
      <c r="AC29" s="12"/>
      <c r="AD29" s="26"/>
      <c r="AE29" s="13"/>
      <c r="AF29" s="12"/>
      <c r="AG29" s="13"/>
      <c r="AH29" s="13">
        <f t="shared" si="2"/>
        <v>347436</v>
      </c>
      <c r="AI29" s="7"/>
    </row>
    <row r="30" spans="1:35" ht="12">
      <c r="A30" s="23" t="s">
        <v>49</v>
      </c>
      <c r="B30" s="8" t="s">
        <v>82</v>
      </c>
      <c r="C30" s="27">
        <v>15</v>
      </c>
      <c r="D30" s="9" t="s">
        <v>80</v>
      </c>
      <c r="E30" s="9" t="s">
        <v>81</v>
      </c>
      <c r="F30" s="24">
        <v>38384</v>
      </c>
      <c r="G30" s="10" t="s">
        <v>23</v>
      </c>
      <c r="H30" s="11" t="s">
        <v>108</v>
      </c>
      <c r="I30" s="7"/>
      <c r="J30" s="7">
        <v>117602</v>
      </c>
      <c r="K30" s="7">
        <f t="shared" si="0"/>
        <v>117602</v>
      </c>
      <c r="L30" s="7"/>
      <c r="M30" s="7">
        <v>23520</v>
      </c>
      <c r="N30" s="7"/>
      <c r="O30" s="7"/>
      <c r="P30" s="7"/>
      <c r="Q30" s="7">
        <v>25029</v>
      </c>
      <c r="R30" s="7"/>
      <c r="S30" s="7">
        <v>15081</v>
      </c>
      <c r="T30" s="7">
        <f t="shared" si="1"/>
        <v>298834</v>
      </c>
      <c r="U30" s="7"/>
      <c r="V30" s="7">
        <v>38076</v>
      </c>
      <c r="W30" s="7">
        <v>1600</v>
      </c>
      <c r="X30" s="7"/>
      <c r="Y30" s="7"/>
      <c r="Z30" s="7"/>
      <c r="AA30" s="7"/>
      <c r="AB30" s="7"/>
      <c r="AC30" s="12"/>
      <c r="AD30" s="26"/>
      <c r="AE30" s="13"/>
      <c r="AF30" s="12"/>
      <c r="AG30" s="13"/>
      <c r="AH30" s="13">
        <f t="shared" si="2"/>
        <v>338510</v>
      </c>
      <c r="AI30" s="7"/>
    </row>
    <row r="31" spans="1:35" ht="12">
      <c r="A31" s="23" t="s">
        <v>24</v>
      </c>
      <c r="B31" s="8" t="s">
        <v>83</v>
      </c>
      <c r="C31" s="27">
        <v>15</v>
      </c>
      <c r="D31" s="9" t="s">
        <v>84</v>
      </c>
      <c r="E31" s="9" t="s">
        <v>85</v>
      </c>
      <c r="F31" s="24">
        <v>40651</v>
      </c>
      <c r="G31" s="10" t="s">
        <v>23</v>
      </c>
      <c r="H31" s="11" t="s">
        <v>108</v>
      </c>
      <c r="I31" s="7"/>
      <c r="J31" s="7">
        <v>283834</v>
      </c>
      <c r="K31" s="7">
        <f t="shared" si="0"/>
        <v>283834</v>
      </c>
      <c r="L31" s="7"/>
      <c r="M31" s="7"/>
      <c r="N31" s="7"/>
      <c r="O31" s="7"/>
      <c r="P31" s="7"/>
      <c r="Q31" s="7">
        <v>29137</v>
      </c>
      <c r="R31" s="7"/>
      <c r="S31" s="7">
        <v>15081</v>
      </c>
      <c r="T31" s="7">
        <f t="shared" si="1"/>
        <v>611886</v>
      </c>
      <c r="U31" s="7"/>
      <c r="V31" s="7"/>
      <c r="W31" s="7"/>
      <c r="X31" s="7"/>
      <c r="Y31" s="7"/>
      <c r="Z31" s="7"/>
      <c r="AA31" s="7"/>
      <c r="AB31" s="7"/>
      <c r="AC31" s="12"/>
      <c r="AD31" s="26"/>
      <c r="AE31" s="13"/>
      <c r="AF31" s="12"/>
      <c r="AG31" s="13"/>
      <c r="AH31" s="13">
        <f t="shared" si="2"/>
        <v>611886</v>
      </c>
      <c r="AI31" s="7"/>
    </row>
    <row r="32" spans="1:35" ht="12">
      <c r="A32" s="23" t="s">
        <v>30</v>
      </c>
      <c r="B32" s="8" t="s">
        <v>86</v>
      </c>
      <c r="C32" s="27">
        <v>15</v>
      </c>
      <c r="D32" s="9" t="s">
        <v>61</v>
      </c>
      <c r="E32" s="9" t="s">
        <v>67</v>
      </c>
      <c r="F32" s="24">
        <v>40702</v>
      </c>
      <c r="G32" s="10" t="s">
        <v>23</v>
      </c>
      <c r="H32" s="11" t="s">
        <v>108</v>
      </c>
      <c r="I32" s="7"/>
      <c r="J32" s="7">
        <v>373581</v>
      </c>
      <c r="K32" s="7">
        <f t="shared" si="0"/>
        <v>373581</v>
      </c>
      <c r="L32" s="7"/>
      <c r="M32" s="7">
        <v>74716</v>
      </c>
      <c r="N32" s="7"/>
      <c r="O32" s="7"/>
      <c r="P32" s="7"/>
      <c r="Q32" s="7">
        <v>838667</v>
      </c>
      <c r="R32" s="7"/>
      <c r="S32" s="7">
        <v>15081</v>
      </c>
      <c r="T32" s="7">
        <f t="shared" si="1"/>
        <v>1675626</v>
      </c>
      <c r="U32" s="7"/>
      <c r="V32" s="7"/>
      <c r="W32" s="7"/>
      <c r="X32" s="7"/>
      <c r="Y32" s="7"/>
      <c r="Z32" s="7"/>
      <c r="AA32" s="7"/>
      <c r="AB32" s="7"/>
      <c r="AC32" s="12"/>
      <c r="AD32" s="26"/>
      <c r="AE32" s="13"/>
      <c r="AF32" s="12"/>
      <c r="AG32" s="13"/>
      <c r="AH32" s="13">
        <f t="shared" si="2"/>
        <v>1675626</v>
      </c>
      <c r="AI32" s="7"/>
    </row>
    <row r="33" spans="1:35" ht="12">
      <c r="A33" s="23" t="s">
        <v>27</v>
      </c>
      <c r="B33" s="22" t="s">
        <v>87</v>
      </c>
      <c r="C33" s="28">
        <v>15</v>
      </c>
      <c r="D33" s="9" t="s">
        <v>28</v>
      </c>
      <c r="E33" s="9" t="s">
        <v>88</v>
      </c>
      <c r="F33" s="24">
        <v>40693</v>
      </c>
      <c r="G33" s="10" t="s">
        <v>23</v>
      </c>
      <c r="H33" s="11" t="s">
        <v>108</v>
      </c>
      <c r="I33" s="7"/>
      <c r="J33" s="7">
        <v>149764</v>
      </c>
      <c r="K33" s="7">
        <f t="shared" si="0"/>
        <v>149764</v>
      </c>
      <c r="L33" s="7"/>
      <c r="M33" s="7"/>
      <c r="N33" s="7"/>
      <c r="O33" s="7"/>
      <c r="P33" s="7"/>
      <c r="Q33" s="7">
        <v>15730</v>
      </c>
      <c r="R33" s="7"/>
      <c r="S33" s="7">
        <v>15081</v>
      </c>
      <c r="T33" s="7">
        <f t="shared" si="1"/>
        <v>330339</v>
      </c>
      <c r="U33" s="7"/>
      <c r="V33" s="7"/>
      <c r="W33" s="7"/>
      <c r="X33" s="7"/>
      <c r="Y33" s="7"/>
      <c r="Z33" s="7"/>
      <c r="AA33" s="7"/>
      <c r="AB33" s="7"/>
      <c r="AC33" s="12"/>
      <c r="AD33" s="26"/>
      <c r="AE33" s="13"/>
      <c r="AF33" s="12"/>
      <c r="AG33" s="13"/>
      <c r="AH33" s="13">
        <f t="shared" si="2"/>
        <v>330339</v>
      </c>
      <c r="AI33" s="7"/>
    </row>
    <row r="34" spans="1:35" ht="12">
      <c r="A34" s="23" t="s">
        <v>27</v>
      </c>
      <c r="B34" s="8" t="s">
        <v>89</v>
      </c>
      <c r="C34" s="27">
        <v>15</v>
      </c>
      <c r="D34" s="9" t="s">
        <v>84</v>
      </c>
      <c r="E34" s="9" t="s">
        <v>90</v>
      </c>
      <c r="F34" s="24">
        <v>40179</v>
      </c>
      <c r="G34" s="10" t="s">
        <v>23</v>
      </c>
      <c r="H34" s="11" t="s">
        <v>108</v>
      </c>
      <c r="I34" s="7"/>
      <c r="J34" s="7">
        <v>149764</v>
      </c>
      <c r="K34" s="7">
        <f t="shared" si="0"/>
        <v>149764</v>
      </c>
      <c r="L34" s="7"/>
      <c r="M34" s="7">
        <v>26758</v>
      </c>
      <c r="N34" s="7"/>
      <c r="O34" s="7"/>
      <c r="P34" s="7"/>
      <c r="Q34" s="7">
        <v>113133</v>
      </c>
      <c r="R34" s="7"/>
      <c r="S34" s="7">
        <v>15081</v>
      </c>
      <c r="T34" s="7">
        <f t="shared" si="1"/>
        <v>454500</v>
      </c>
      <c r="U34" s="7"/>
      <c r="V34" s="7">
        <v>76032</v>
      </c>
      <c r="W34" s="7"/>
      <c r="X34" s="7"/>
      <c r="Y34" s="7"/>
      <c r="Z34" s="7"/>
      <c r="AA34" s="7"/>
      <c r="AB34" s="7"/>
      <c r="AC34" s="12"/>
      <c r="AD34" s="26"/>
      <c r="AE34" s="13"/>
      <c r="AF34" s="12"/>
      <c r="AG34" s="13"/>
      <c r="AH34" s="13">
        <f t="shared" si="2"/>
        <v>530532</v>
      </c>
      <c r="AI34" s="7"/>
    </row>
    <row r="35" spans="1:35" ht="12">
      <c r="A35" s="23" t="s">
        <v>27</v>
      </c>
      <c r="B35" s="8" t="s">
        <v>91</v>
      </c>
      <c r="C35" s="27">
        <v>15</v>
      </c>
      <c r="D35" s="9" t="s">
        <v>28</v>
      </c>
      <c r="E35" s="9" t="s">
        <v>43</v>
      </c>
      <c r="F35" s="24">
        <v>40483</v>
      </c>
      <c r="G35" s="10" t="s">
        <v>23</v>
      </c>
      <c r="H35" s="11" t="s">
        <v>108</v>
      </c>
      <c r="I35" s="7"/>
      <c r="J35" s="7">
        <v>149764</v>
      </c>
      <c r="K35" s="7">
        <f t="shared" si="0"/>
        <v>149764</v>
      </c>
      <c r="L35" s="7"/>
      <c r="M35" s="7"/>
      <c r="N35" s="7"/>
      <c r="O35" s="7"/>
      <c r="P35" s="7"/>
      <c r="Q35" s="7">
        <v>15730</v>
      </c>
      <c r="R35" s="7"/>
      <c r="S35" s="7">
        <v>15081</v>
      </c>
      <c r="T35" s="7">
        <f t="shared" si="1"/>
        <v>330339</v>
      </c>
      <c r="U35" s="7"/>
      <c r="V35" s="7"/>
      <c r="W35" s="7"/>
      <c r="X35" s="7"/>
      <c r="Y35" s="7"/>
      <c r="Z35" s="7"/>
      <c r="AA35" s="7"/>
      <c r="AB35" s="7"/>
      <c r="AC35" s="12"/>
      <c r="AD35" s="26"/>
      <c r="AE35" s="13"/>
      <c r="AF35" s="12"/>
      <c r="AG35" s="13"/>
      <c r="AH35" s="13">
        <f t="shared" si="2"/>
        <v>330339</v>
      </c>
      <c r="AI35" s="7"/>
    </row>
    <row r="36" spans="1:35" ht="12">
      <c r="A36" s="23" t="s">
        <v>24</v>
      </c>
      <c r="B36" s="8" t="s">
        <v>92</v>
      </c>
      <c r="C36" s="27">
        <v>15</v>
      </c>
      <c r="D36" s="9" t="s">
        <v>61</v>
      </c>
      <c r="E36" s="9" t="s">
        <v>26</v>
      </c>
      <c r="F36" s="24">
        <v>39539</v>
      </c>
      <c r="G36" s="10" t="s">
        <v>23</v>
      </c>
      <c r="H36" s="11" t="s">
        <v>108</v>
      </c>
      <c r="I36" s="7"/>
      <c r="J36" s="7">
        <v>283834</v>
      </c>
      <c r="K36" s="7">
        <f t="shared" si="0"/>
        <v>283834</v>
      </c>
      <c r="L36" s="7"/>
      <c r="M36" s="7">
        <v>56766</v>
      </c>
      <c r="N36" s="7"/>
      <c r="O36" s="7"/>
      <c r="P36" s="7"/>
      <c r="Q36" s="7">
        <v>114682</v>
      </c>
      <c r="R36" s="7"/>
      <c r="S36" s="7">
        <v>15081</v>
      </c>
      <c r="T36" s="7">
        <f t="shared" si="1"/>
        <v>754197</v>
      </c>
      <c r="U36" s="7"/>
      <c r="V36" s="7"/>
      <c r="W36" s="7"/>
      <c r="X36" s="7"/>
      <c r="Y36" s="7"/>
      <c r="Z36" s="7"/>
      <c r="AA36" s="7"/>
      <c r="AB36" s="7"/>
      <c r="AC36" s="12"/>
      <c r="AD36" s="26"/>
      <c r="AE36" s="13"/>
      <c r="AF36" s="12"/>
      <c r="AG36" s="13"/>
      <c r="AH36" s="13">
        <f t="shared" si="2"/>
        <v>754197</v>
      </c>
      <c r="AI36" s="7"/>
    </row>
    <row r="37" spans="1:35" ht="12">
      <c r="A37" s="23" t="s">
        <v>27</v>
      </c>
      <c r="B37" s="8" t="s">
        <v>93</v>
      </c>
      <c r="C37" s="27">
        <v>15</v>
      </c>
      <c r="D37" s="9" t="s">
        <v>28</v>
      </c>
      <c r="E37" s="9" t="s">
        <v>43</v>
      </c>
      <c r="F37" s="24">
        <v>40864</v>
      </c>
      <c r="G37" s="10" t="s">
        <v>23</v>
      </c>
      <c r="H37" s="11" t="s">
        <v>108</v>
      </c>
      <c r="I37" s="7"/>
      <c r="J37" s="7">
        <v>134788</v>
      </c>
      <c r="K37" s="7">
        <f t="shared" si="0"/>
        <v>134788</v>
      </c>
      <c r="L37" s="7"/>
      <c r="M37" s="7"/>
      <c r="N37" s="7"/>
      <c r="O37" s="7"/>
      <c r="P37" s="7"/>
      <c r="Q37" s="7"/>
      <c r="R37" s="7"/>
      <c r="S37" s="7">
        <v>13573</v>
      </c>
      <c r="T37" s="7">
        <f t="shared" si="1"/>
        <v>283149</v>
      </c>
      <c r="U37" s="7"/>
      <c r="V37" s="7">
        <v>203304</v>
      </c>
      <c r="W37" s="7"/>
      <c r="X37" s="7"/>
      <c r="Y37" s="7"/>
      <c r="Z37" s="7"/>
      <c r="AA37" s="7"/>
      <c r="AB37" s="7"/>
      <c r="AC37" s="12"/>
      <c r="AD37" s="26"/>
      <c r="AE37" s="13"/>
      <c r="AF37" s="12"/>
      <c r="AG37" s="13"/>
      <c r="AH37" s="13">
        <f t="shared" si="2"/>
        <v>486453</v>
      </c>
      <c r="AI37" s="7"/>
    </row>
    <row r="38" spans="1:35" ht="12">
      <c r="A38" s="23" t="s">
        <v>27</v>
      </c>
      <c r="B38" s="8" t="s">
        <v>94</v>
      </c>
      <c r="C38" s="27">
        <v>15</v>
      </c>
      <c r="D38" s="9" t="s">
        <v>28</v>
      </c>
      <c r="E38" s="9" t="s">
        <v>43</v>
      </c>
      <c r="F38" s="24">
        <v>40374</v>
      </c>
      <c r="G38" s="10" t="s">
        <v>23</v>
      </c>
      <c r="H38" s="11" t="s">
        <v>108</v>
      </c>
      <c r="I38" s="7"/>
      <c r="J38" s="7">
        <v>149764</v>
      </c>
      <c r="K38" s="7">
        <f t="shared" si="0"/>
        <v>149764</v>
      </c>
      <c r="L38" s="7"/>
      <c r="M38" s="7"/>
      <c r="N38" s="7"/>
      <c r="O38" s="7"/>
      <c r="P38" s="7"/>
      <c r="Q38" s="7">
        <v>15730</v>
      </c>
      <c r="R38" s="7"/>
      <c r="S38" s="7">
        <v>15081</v>
      </c>
      <c r="T38" s="7">
        <f t="shared" si="1"/>
        <v>330339</v>
      </c>
      <c r="U38" s="7"/>
      <c r="V38" s="7">
        <v>187544</v>
      </c>
      <c r="W38" s="7"/>
      <c r="X38" s="7"/>
      <c r="Y38" s="7"/>
      <c r="Z38" s="7"/>
      <c r="AA38" s="7"/>
      <c r="AB38" s="7"/>
      <c r="AC38" s="12"/>
      <c r="AD38" s="26"/>
      <c r="AE38" s="13"/>
      <c r="AF38" s="12"/>
      <c r="AG38" s="13"/>
      <c r="AH38" s="13">
        <f t="shared" si="2"/>
        <v>517883</v>
      </c>
      <c r="AI38" s="7"/>
    </row>
    <row r="39" spans="1:35" ht="12">
      <c r="A39" s="23" t="s">
        <v>27</v>
      </c>
      <c r="B39" s="8" t="s">
        <v>109</v>
      </c>
      <c r="C39" s="27">
        <v>15</v>
      </c>
      <c r="D39" s="9" t="s">
        <v>28</v>
      </c>
      <c r="E39" s="9" t="s">
        <v>43</v>
      </c>
      <c r="F39" s="24">
        <v>40804</v>
      </c>
      <c r="G39" s="10" t="s">
        <v>23</v>
      </c>
      <c r="H39" s="11" t="s">
        <v>108</v>
      </c>
      <c r="I39" s="7"/>
      <c r="J39" s="7">
        <v>149764</v>
      </c>
      <c r="K39" s="7">
        <f t="shared" si="0"/>
        <v>149764</v>
      </c>
      <c r="L39" s="7"/>
      <c r="M39" s="7"/>
      <c r="N39" s="7"/>
      <c r="O39" s="7"/>
      <c r="P39" s="7"/>
      <c r="Q39" s="7"/>
      <c r="R39" s="7"/>
      <c r="S39" s="7">
        <v>15081</v>
      </c>
      <c r="T39" s="7">
        <f t="shared" si="1"/>
        <v>314609</v>
      </c>
      <c r="U39" s="7"/>
      <c r="V39" s="7">
        <v>208820</v>
      </c>
      <c r="W39" s="7"/>
      <c r="X39" s="7"/>
      <c r="Y39" s="7"/>
      <c r="Z39" s="7"/>
      <c r="AA39" s="7"/>
      <c r="AB39" s="7"/>
      <c r="AC39" s="12"/>
      <c r="AD39" s="26"/>
      <c r="AE39" s="13"/>
      <c r="AF39" s="12"/>
      <c r="AG39" s="13"/>
      <c r="AH39" s="13">
        <f t="shared" si="2"/>
        <v>523429</v>
      </c>
      <c r="AI39" s="7"/>
    </row>
    <row r="40" spans="1:35" ht="12">
      <c r="A40" s="23" t="s">
        <v>27</v>
      </c>
      <c r="B40" s="8" t="s">
        <v>110</v>
      </c>
      <c r="C40" s="27">
        <v>15</v>
      </c>
      <c r="D40" s="9" t="s">
        <v>28</v>
      </c>
      <c r="E40" s="9" t="s">
        <v>111</v>
      </c>
      <c r="F40" s="24">
        <v>40932</v>
      </c>
      <c r="G40" s="10" t="s">
        <v>23</v>
      </c>
      <c r="H40" s="11" t="s">
        <v>108</v>
      </c>
      <c r="I40" s="7"/>
      <c r="J40" s="7">
        <v>64898</v>
      </c>
      <c r="K40" s="7">
        <f t="shared" si="0"/>
        <v>64898</v>
      </c>
      <c r="L40" s="7"/>
      <c r="M40" s="7"/>
      <c r="N40" s="7"/>
      <c r="O40" s="7"/>
      <c r="P40" s="7"/>
      <c r="Q40" s="7"/>
      <c r="R40" s="7"/>
      <c r="S40" s="7">
        <v>6535</v>
      </c>
      <c r="T40" s="7">
        <f t="shared" si="1"/>
        <v>136331</v>
      </c>
      <c r="U40" s="7"/>
      <c r="V40" s="7"/>
      <c r="W40" s="7"/>
      <c r="X40" s="7"/>
      <c r="Y40" s="7"/>
      <c r="Z40" s="7"/>
      <c r="AA40" s="7"/>
      <c r="AB40" s="7"/>
      <c r="AC40" s="12"/>
      <c r="AD40" s="26"/>
      <c r="AE40" s="13"/>
      <c r="AF40" s="12"/>
      <c r="AG40" s="13"/>
      <c r="AH40" s="13">
        <f t="shared" si="2"/>
        <v>136331</v>
      </c>
      <c r="AI40" s="7"/>
    </row>
    <row r="41" spans="1:35" ht="12">
      <c r="A41" s="23" t="s">
        <v>27</v>
      </c>
      <c r="B41" s="8" t="s">
        <v>113</v>
      </c>
      <c r="C41" s="27">
        <v>15</v>
      </c>
      <c r="D41" s="9" t="s">
        <v>28</v>
      </c>
      <c r="E41" s="9" t="s">
        <v>112</v>
      </c>
      <c r="F41" s="24">
        <v>40897</v>
      </c>
      <c r="G41" s="10" t="s">
        <v>23</v>
      </c>
      <c r="H41" s="11" t="s">
        <v>108</v>
      </c>
      <c r="I41" s="7"/>
      <c r="J41" s="7">
        <v>149764</v>
      </c>
      <c r="K41" s="7">
        <f t="shared" si="0"/>
        <v>149764</v>
      </c>
      <c r="L41" s="7"/>
      <c r="M41" s="7"/>
      <c r="N41" s="7"/>
      <c r="O41" s="7"/>
      <c r="P41" s="7"/>
      <c r="Q41" s="7"/>
      <c r="R41" s="7"/>
      <c r="S41" s="7">
        <v>15081</v>
      </c>
      <c r="T41" s="7">
        <f t="shared" si="1"/>
        <v>314609</v>
      </c>
      <c r="U41" s="7"/>
      <c r="V41" s="7"/>
      <c r="W41" s="7"/>
      <c r="X41" s="7"/>
      <c r="Y41" s="7"/>
      <c r="Z41" s="7"/>
      <c r="AA41" s="7"/>
      <c r="AB41" s="7"/>
      <c r="AC41" s="12"/>
      <c r="AD41" s="26"/>
      <c r="AE41" s="13"/>
      <c r="AF41" s="12"/>
      <c r="AG41" s="13"/>
      <c r="AH41" s="13">
        <f t="shared" si="2"/>
        <v>314609</v>
      </c>
      <c r="AI41" s="7"/>
    </row>
    <row r="42" spans="1:35" ht="12">
      <c r="A42" s="23" t="s">
        <v>27</v>
      </c>
      <c r="B42" s="8" t="s">
        <v>114</v>
      </c>
      <c r="C42" s="27">
        <v>15</v>
      </c>
      <c r="D42" s="9" t="s">
        <v>28</v>
      </c>
      <c r="E42" s="9" t="s">
        <v>115</v>
      </c>
      <c r="F42" s="24">
        <v>40910</v>
      </c>
      <c r="G42" s="10" t="s">
        <v>23</v>
      </c>
      <c r="H42" s="11" t="s">
        <v>108</v>
      </c>
      <c r="I42" s="7"/>
      <c r="J42" s="7">
        <v>144772</v>
      </c>
      <c r="K42" s="7">
        <f t="shared" si="0"/>
        <v>144772</v>
      </c>
      <c r="L42" s="7"/>
      <c r="M42" s="7"/>
      <c r="N42" s="7"/>
      <c r="O42" s="7"/>
      <c r="P42" s="7"/>
      <c r="Q42" s="7"/>
      <c r="R42" s="7"/>
      <c r="S42" s="7">
        <v>14578</v>
      </c>
      <c r="T42" s="7">
        <f t="shared" si="1"/>
        <v>304122</v>
      </c>
      <c r="U42" s="7"/>
      <c r="V42" s="7"/>
      <c r="W42" s="7"/>
      <c r="X42" s="7"/>
      <c r="Y42" s="7"/>
      <c r="Z42" s="7"/>
      <c r="AA42" s="7"/>
      <c r="AB42" s="7"/>
      <c r="AC42" s="12"/>
      <c r="AD42" s="26"/>
      <c r="AE42" s="13"/>
      <c r="AF42" s="12"/>
      <c r="AG42" s="13"/>
      <c r="AH42" s="13">
        <f t="shared" si="2"/>
        <v>304122</v>
      </c>
      <c r="AI42" s="7"/>
    </row>
    <row r="43" spans="1:35" ht="12">
      <c r="A43" s="23" t="s">
        <v>21</v>
      </c>
      <c r="B43" s="8" t="s">
        <v>120</v>
      </c>
      <c r="C43" s="27">
        <v>15</v>
      </c>
      <c r="D43" s="9" t="s">
        <v>116</v>
      </c>
      <c r="E43" s="9" t="s">
        <v>121</v>
      </c>
      <c r="F43" s="24">
        <v>40909</v>
      </c>
      <c r="G43" s="10" t="s">
        <v>23</v>
      </c>
      <c r="H43" s="11" t="s">
        <v>108</v>
      </c>
      <c r="I43" s="7"/>
      <c r="J43" s="7">
        <v>143876</v>
      </c>
      <c r="K43" s="7">
        <f t="shared" si="0"/>
        <v>143876</v>
      </c>
      <c r="L43" s="7"/>
      <c r="M43" s="7"/>
      <c r="N43" s="7"/>
      <c r="O43" s="7"/>
      <c r="P43" s="7"/>
      <c r="Q43" s="7">
        <v>80000</v>
      </c>
      <c r="R43" s="7"/>
      <c r="S43" s="7">
        <v>15081</v>
      </c>
      <c r="T43" s="7">
        <f t="shared" si="1"/>
        <v>382833</v>
      </c>
      <c r="U43" s="7"/>
      <c r="V43" s="7"/>
      <c r="W43" s="7"/>
      <c r="X43" s="7"/>
      <c r="Y43" s="7"/>
      <c r="Z43" s="7"/>
      <c r="AA43" s="7"/>
      <c r="AB43" s="7"/>
      <c r="AC43" s="12"/>
      <c r="AD43" s="26"/>
      <c r="AE43" s="13"/>
      <c r="AF43" s="12"/>
      <c r="AG43" s="13"/>
      <c r="AH43" s="13">
        <f t="shared" si="2"/>
        <v>382833</v>
      </c>
      <c r="AI43" s="7"/>
    </row>
    <row r="44" spans="1:35" ht="12">
      <c r="A44" s="23" t="s">
        <v>27</v>
      </c>
      <c r="B44" s="8" t="s">
        <v>117</v>
      </c>
      <c r="C44" s="27">
        <v>15</v>
      </c>
      <c r="D44" s="9" t="s">
        <v>28</v>
      </c>
      <c r="E44" s="9" t="s">
        <v>29</v>
      </c>
      <c r="F44" s="24">
        <v>40909</v>
      </c>
      <c r="G44" s="10" t="s">
        <v>23</v>
      </c>
      <c r="H44" s="11" t="s">
        <v>108</v>
      </c>
      <c r="I44" s="7"/>
      <c r="J44" s="7">
        <v>149764</v>
      </c>
      <c r="K44" s="7">
        <f t="shared" si="0"/>
        <v>149764</v>
      </c>
      <c r="L44" s="7"/>
      <c r="M44" s="7"/>
      <c r="N44" s="7"/>
      <c r="O44" s="7"/>
      <c r="P44" s="7"/>
      <c r="Q44" s="7">
        <v>15000</v>
      </c>
      <c r="R44" s="7"/>
      <c r="S44" s="7">
        <v>15081</v>
      </c>
      <c r="T44" s="7">
        <f t="shared" si="1"/>
        <v>329609</v>
      </c>
      <c r="U44" s="7"/>
      <c r="V44" s="7"/>
      <c r="W44" s="7"/>
      <c r="X44" s="7"/>
      <c r="Y44" s="7"/>
      <c r="Z44" s="7"/>
      <c r="AA44" s="7"/>
      <c r="AB44" s="7"/>
      <c r="AC44" s="12"/>
      <c r="AD44" s="26"/>
      <c r="AE44" s="13"/>
      <c r="AF44" s="12"/>
      <c r="AG44" s="13"/>
      <c r="AH44" s="13">
        <f t="shared" si="2"/>
        <v>329609</v>
      </c>
      <c r="AI44" s="7"/>
    </row>
    <row r="45" spans="1:35" ht="12">
      <c r="A45" s="23" t="s">
        <v>49</v>
      </c>
      <c r="B45" s="8" t="s">
        <v>118</v>
      </c>
      <c r="C45" s="27">
        <v>15</v>
      </c>
      <c r="D45" s="9" t="s">
        <v>119</v>
      </c>
      <c r="E45" s="9" t="s">
        <v>51</v>
      </c>
      <c r="F45" s="24">
        <v>40910</v>
      </c>
      <c r="G45" s="10" t="s">
        <v>23</v>
      </c>
      <c r="H45" s="11" t="s">
        <v>108</v>
      </c>
      <c r="I45" s="7"/>
      <c r="J45" s="7">
        <v>113682</v>
      </c>
      <c r="K45" s="7">
        <f t="shared" si="0"/>
        <v>113682</v>
      </c>
      <c r="L45" s="7"/>
      <c r="M45" s="7"/>
      <c r="N45" s="7"/>
      <c r="O45" s="7"/>
      <c r="P45" s="7"/>
      <c r="Q45" s="7"/>
      <c r="R45" s="7"/>
      <c r="S45" s="7">
        <v>14578</v>
      </c>
      <c r="T45" s="7">
        <f t="shared" si="1"/>
        <v>241942</v>
      </c>
      <c r="U45" s="7"/>
      <c r="V45" s="7"/>
      <c r="W45" s="7"/>
      <c r="X45" s="7"/>
      <c r="Y45" s="7"/>
      <c r="Z45" s="7"/>
      <c r="AA45" s="7"/>
      <c r="AB45" s="7"/>
      <c r="AC45" s="12"/>
      <c r="AD45" s="26"/>
      <c r="AE45" s="13"/>
      <c r="AF45" s="12"/>
      <c r="AG45" s="13"/>
      <c r="AH45" s="13">
        <f t="shared" si="2"/>
        <v>241942</v>
      </c>
      <c r="AI45" s="7"/>
    </row>
    <row r="46" spans="1:35" ht="12">
      <c r="A46" s="23" t="s">
        <v>45</v>
      </c>
      <c r="B46" s="8" t="s">
        <v>122</v>
      </c>
      <c r="C46" s="27">
        <v>15</v>
      </c>
      <c r="D46" s="9" t="s">
        <v>47</v>
      </c>
      <c r="E46" s="9" t="s">
        <v>48</v>
      </c>
      <c r="F46" s="24">
        <v>40910</v>
      </c>
      <c r="G46" s="10" t="s">
        <v>23</v>
      </c>
      <c r="H46" s="11" t="s">
        <v>108</v>
      </c>
      <c r="I46" s="7"/>
      <c r="J46" s="7">
        <v>129330</v>
      </c>
      <c r="K46" s="7">
        <f t="shared" si="0"/>
        <v>129330</v>
      </c>
      <c r="L46" s="7"/>
      <c r="M46" s="7"/>
      <c r="N46" s="7"/>
      <c r="O46" s="7"/>
      <c r="P46" s="7"/>
      <c r="Q46" s="7"/>
      <c r="R46" s="7"/>
      <c r="S46" s="7">
        <v>9667</v>
      </c>
      <c r="T46" s="7">
        <f t="shared" si="1"/>
        <v>268327</v>
      </c>
      <c r="U46" s="7"/>
      <c r="V46" s="7"/>
      <c r="W46" s="7"/>
      <c r="X46" s="7"/>
      <c r="Y46" s="7"/>
      <c r="Z46" s="7"/>
      <c r="AA46" s="7"/>
      <c r="AB46" s="7"/>
      <c r="AC46" s="12"/>
      <c r="AD46" s="26"/>
      <c r="AE46" s="13"/>
      <c r="AF46" s="12"/>
      <c r="AG46" s="13"/>
      <c r="AH46" s="13">
        <f t="shared" si="2"/>
        <v>268327</v>
      </c>
      <c r="AI46" s="7"/>
    </row>
    <row r="47" spans="1:35" ht="12">
      <c r="A47" s="23"/>
      <c r="B47" s="8"/>
      <c r="C47" s="27"/>
      <c r="D47" s="9"/>
      <c r="E47" s="9"/>
      <c r="F47" s="9"/>
      <c r="G47" s="10"/>
      <c r="H47" s="1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26"/>
      <c r="AE47" s="13"/>
      <c r="AF47" s="12"/>
      <c r="AG47" s="13"/>
      <c r="AH47" s="13"/>
      <c r="AI47" s="7"/>
    </row>
    <row r="48" spans="1:35" ht="12">
      <c r="A48" s="23"/>
      <c r="B48" s="8"/>
      <c r="C48" s="27"/>
      <c r="D48" s="9"/>
      <c r="E48" s="9"/>
      <c r="F48" s="9"/>
      <c r="G48" s="10"/>
      <c r="H48" s="1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2"/>
      <c r="AD48" s="26"/>
      <c r="AE48" s="13"/>
      <c r="AF48" s="12"/>
      <c r="AG48" s="13"/>
      <c r="AH48" s="13"/>
      <c r="AI48" s="7"/>
    </row>
    <row r="49" spans="1:35" ht="12">
      <c r="A49" s="23"/>
      <c r="B49" s="8"/>
      <c r="C49" s="27"/>
      <c r="D49" s="9"/>
      <c r="E49" s="9"/>
      <c r="F49" s="9"/>
      <c r="G49" s="10"/>
      <c r="H49" s="1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2"/>
      <c r="AD49" s="26"/>
      <c r="AE49" s="13"/>
      <c r="AF49" s="12"/>
      <c r="AG49" s="13"/>
      <c r="AH49" s="13"/>
      <c r="AI49" s="7"/>
    </row>
    <row r="50" spans="1:35" ht="12">
      <c r="A50" s="23"/>
      <c r="B50" s="8"/>
      <c r="C50" s="27"/>
      <c r="D50" s="9"/>
      <c r="E50" s="9"/>
      <c r="F50" s="9"/>
      <c r="G50" s="10"/>
      <c r="H50" s="1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2"/>
      <c r="AD50" s="26"/>
      <c r="AE50" s="13"/>
      <c r="AF50" s="12"/>
      <c r="AG50" s="13"/>
      <c r="AH50" s="13"/>
      <c r="AI50" s="7"/>
    </row>
    <row r="51" spans="1:35" ht="12">
      <c r="A51" s="23"/>
      <c r="B51" s="8"/>
      <c r="C51" s="27"/>
      <c r="D51" s="9"/>
      <c r="E51" s="9"/>
      <c r="F51" s="9"/>
      <c r="G51" s="10"/>
      <c r="H51" s="1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2"/>
      <c r="AD51" s="26"/>
      <c r="AE51" s="13"/>
      <c r="AF51" s="12"/>
      <c r="AG51" s="13"/>
      <c r="AH51" s="13"/>
      <c r="AI51" s="7"/>
    </row>
    <row r="52" spans="1:35" ht="12">
      <c r="A52" s="23"/>
      <c r="B52" s="8"/>
      <c r="C52" s="27"/>
      <c r="D52" s="9"/>
      <c r="E52" s="9"/>
      <c r="F52" s="9"/>
      <c r="G52" s="10"/>
      <c r="H52" s="1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2"/>
      <c r="AD52" s="26"/>
      <c r="AE52" s="13"/>
      <c r="AF52" s="12"/>
      <c r="AG52" s="13"/>
      <c r="AH52" s="13"/>
      <c r="AI52" s="7"/>
    </row>
    <row r="53" spans="1:35" ht="12">
      <c r="A53" s="23"/>
      <c r="B53" s="8"/>
      <c r="C53" s="27"/>
      <c r="D53" s="9"/>
      <c r="E53" s="9"/>
      <c r="F53" s="9"/>
      <c r="G53" s="10"/>
      <c r="H53" s="1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2"/>
      <c r="AD53" s="26"/>
      <c r="AE53" s="13"/>
      <c r="AF53" s="12"/>
      <c r="AG53" s="13"/>
      <c r="AH53" s="13"/>
      <c r="AI53" s="7"/>
    </row>
    <row r="54" spans="1:35" ht="12">
      <c r="A54" s="23"/>
      <c r="B54" s="8"/>
      <c r="C54" s="27"/>
      <c r="D54" s="9"/>
      <c r="E54" s="9"/>
      <c r="F54" s="9"/>
      <c r="G54" s="10"/>
      <c r="H54" s="1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2"/>
      <c r="AD54" s="26"/>
      <c r="AE54" s="13"/>
      <c r="AF54" s="12"/>
      <c r="AG54" s="13"/>
      <c r="AH54" s="13"/>
      <c r="AI54" s="7"/>
    </row>
    <row r="55" spans="1:35" ht="12">
      <c r="A55" s="23"/>
      <c r="B55" s="8"/>
      <c r="C55" s="27"/>
      <c r="D55" s="9"/>
      <c r="E55" s="9"/>
      <c r="F55" s="9"/>
      <c r="G55" s="10"/>
      <c r="H55" s="1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2"/>
      <c r="AD55" s="26"/>
      <c r="AE55" s="13"/>
      <c r="AF55" s="12"/>
      <c r="AG55" s="13"/>
      <c r="AH55" s="13"/>
      <c r="AI55" s="7"/>
    </row>
    <row r="56" spans="1:35" ht="12">
      <c r="A56" s="23"/>
      <c r="B56" s="8"/>
      <c r="C56" s="27"/>
      <c r="D56" s="9"/>
      <c r="E56" s="9"/>
      <c r="F56" s="9"/>
      <c r="G56" s="10"/>
      <c r="H56" s="1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2"/>
      <c r="AD56" s="26"/>
      <c r="AE56" s="13"/>
      <c r="AF56" s="12"/>
      <c r="AG56" s="13"/>
      <c r="AH56" s="13"/>
      <c r="AI56" s="7"/>
    </row>
    <row r="57" spans="1:35" ht="12">
      <c r="A57" s="23"/>
      <c r="B57" s="8"/>
      <c r="C57" s="27"/>
      <c r="D57" s="9"/>
      <c r="E57" s="9"/>
      <c r="F57" s="9"/>
      <c r="G57" s="10"/>
      <c r="H57" s="1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2"/>
      <c r="AD57" s="26"/>
      <c r="AE57" s="13"/>
      <c r="AF57" s="12"/>
      <c r="AG57" s="13"/>
      <c r="AH57" s="13"/>
      <c r="AI57" s="7"/>
    </row>
    <row r="58" spans="1:35" ht="12">
      <c r="A58" s="23"/>
      <c r="B58" s="8"/>
      <c r="C58" s="27"/>
      <c r="D58" s="9"/>
      <c r="E58" s="9"/>
      <c r="F58" s="9"/>
      <c r="G58" s="10"/>
      <c r="H58" s="1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2"/>
      <c r="AD58" s="26"/>
      <c r="AE58" s="13"/>
      <c r="AF58" s="12"/>
      <c r="AG58" s="13"/>
      <c r="AH58" s="13"/>
      <c r="AI58" s="7"/>
    </row>
    <row r="59" spans="1:35" ht="12">
      <c r="A59" s="23"/>
      <c r="B59" s="8"/>
      <c r="C59" s="27"/>
      <c r="D59" s="9"/>
      <c r="E59" s="9"/>
      <c r="F59" s="9"/>
      <c r="G59" s="10"/>
      <c r="H59" s="1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2"/>
      <c r="AD59" s="26"/>
      <c r="AE59" s="13"/>
      <c r="AF59" s="12"/>
      <c r="AG59" s="13"/>
      <c r="AH59" s="13"/>
      <c r="AI59" s="7"/>
    </row>
    <row r="60" spans="1:35" ht="12">
      <c r="A60" s="23"/>
      <c r="B60" s="8"/>
      <c r="C60" s="27"/>
      <c r="D60" s="9"/>
      <c r="E60" s="9"/>
      <c r="F60" s="9"/>
      <c r="G60" s="1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2"/>
      <c r="AD60" s="26"/>
      <c r="AE60" s="13"/>
      <c r="AF60" s="12"/>
      <c r="AG60" s="13"/>
      <c r="AH60" s="13"/>
      <c r="AI60" s="7"/>
    </row>
    <row r="61" spans="1:35" ht="12">
      <c r="A61" s="23"/>
      <c r="B61" s="8"/>
      <c r="C61" s="27"/>
      <c r="D61" s="9"/>
      <c r="E61" s="9"/>
      <c r="F61" s="9"/>
      <c r="G61" s="10"/>
      <c r="H61" s="1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2"/>
      <c r="AD61" s="26"/>
      <c r="AE61" s="13"/>
      <c r="AF61" s="12"/>
      <c r="AG61" s="13"/>
      <c r="AH61" s="13"/>
      <c r="AI61" s="7"/>
    </row>
    <row r="62" spans="1:35" ht="12">
      <c r="A62" s="23"/>
      <c r="B62" s="8"/>
      <c r="C62" s="27"/>
      <c r="D62" s="9"/>
      <c r="E62" s="9"/>
      <c r="F62" s="9"/>
      <c r="G62" s="10"/>
      <c r="H62" s="1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2"/>
      <c r="AD62" s="26"/>
      <c r="AE62" s="13"/>
      <c r="AF62" s="12"/>
      <c r="AG62" s="13"/>
      <c r="AH62" s="13"/>
      <c r="AI62" s="7"/>
    </row>
    <row r="63" spans="1:35" ht="12">
      <c r="A63" s="23"/>
      <c r="B63" s="8"/>
      <c r="C63" s="27"/>
      <c r="D63" s="9"/>
      <c r="E63" s="9"/>
      <c r="F63" s="9"/>
      <c r="G63" s="10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2"/>
      <c r="AD63" s="26"/>
      <c r="AE63" s="13"/>
      <c r="AF63" s="12"/>
      <c r="AG63" s="13"/>
      <c r="AH63" s="13"/>
      <c r="AI63" s="7"/>
    </row>
    <row r="64" spans="1:35" ht="12">
      <c r="A64" s="23"/>
      <c r="B64" s="8"/>
      <c r="C64" s="27"/>
      <c r="D64" s="9"/>
      <c r="E64" s="9"/>
      <c r="F64" s="9"/>
      <c r="G64" s="10"/>
      <c r="H64" s="1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2"/>
      <c r="AD64" s="26"/>
      <c r="AE64" s="13"/>
      <c r="AF64" s="12"/>
      <c r="AG64" s="13"/>
      <c r="AH64" s="13"/>
      <c r="AI64" s="7"/>
    </row>
    <row r="65" spans="1:35" ht="12">
      <c r="A65" s="23"/>
      <c r="B65" s="8"/>
      <c r="C65" s="27"/>
      <c r="D65" s="9"/>
      <c r="E65" s="9"/>
      <c r="F65" s="9"/>
      <c r="G65" s="10"/>
      <c r="H65" s="1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2"/>
      <c r="AD65" s="26"/>
      <c r="AE65" s="13"/>
      <c r="AF65" s="12"/>
      <c r="AG65" s="13"/>
      <c r="AH65" s="13"/>
      <c r="AI65" s="7"/>
    </row>
    <row r="66" spans="1:35" ht="12">
      <c r="A66" s="23"/>
      <c r="B66" s="8"/>
      <c r="C66" s="27"/>
      <c r="D66" s="9"/>
      <c r="E66" s="9"/>
      <c r="F66" s="9"/>
      <c r="G66" s="10"/>
      <c r="H66" s="1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2"/>
      <c r="AD66" s="26"/>
      <c r="AE66" s="13"/>
      <c r="AF66" s="12"/>
      <c r="AG66" s="13"/>
      <c r="AH66" s="13"/>
      <c r="AI66" s="7"/>
    </row>
    <row r="67" spans="1:35" ht="12">
      <c r="A67" s="23"/>
      <c r="B67" s="8"/>
      <c r="C67" s="27"/>
      <c r="D67" s="9"/>
      <c r="E67" s="9"/>
      <c r="F67" s="9"/>
      <c r="G67" s="10"/>
      <c r="H67" s="1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2"/>
      <c r="AD67" s="26"/>
      <c r="AE67" s="13"/>
      <c r="AF67" s="12"/>
      <c r="AG67" s="13"/>
      <c r="AH67" s="13"/>
      <c r="AI67" s="7"/>
    </row>
    <row r="68" spans="1:35" ht="12">
      <c r="A68" s="23"/>
      <c r="B68" s="8"/>
      <c r="C68" s="27"/>
      <c r="D68" s="9"/>
      <c r="E68" s="9"/>
      <c r="F68" s="9"/>
      <c r="G68" s="10"/>
      <c r="H68" s="1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2"/>
      <c r="AD68" s="26"/>
      <c r="AE68" s="13"/>
      <c r="AF68" s="12"/>
      <c r="AG68" s="13"/>
      <c r="AH68" s="13"/>
      <c r="AI68" s="7"/>
    </row>
    <row r="69" spans="1:35" ht="12">
      <c r="A69" s="23"/>
      <c r="B69" s="8"/>
      <c r="C69" s="27"/>
      <c r="D69" s="9"/>
      <c r="E69" s="9"/>
      <c r="F69" s="9"/>
      <c r="G69" s="10"/>
      <c r="H69" s="1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2"/>
      <c r="AD69" s="26"/>
      <c r="AE69" s="13"/>
      <c r="AF69" s="12"/>
      <c r="AG69" s="13"/>
      <c r="AH69" s="13"/>
      <c r="AI69" s="7"/>
    </row>
    <row r="70" spans="1:35" ht="12">
      <c r="A70" s="23"/>
      <c r="B70" s="22"/>
      <c r="C70" s="28"/>
      <c r="D70" s="9"/>
      <c r="E70" s="9"/>
      <c r="F70" s="9"/>
      <c r="G70" s="10"/>
      <c r="H70" s="1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2"/>
      <c r="AD70" s="26"/>
      <c r="AE70" s="13"/>
      <c r="AF70" s="12"/>
      <c r="AG70" s="13"/>
      <c r="AH70" s="13"/>
      <c r="AI70" s="7"/>
    </row>
    <row r="71" spans="1:35" ht="12">
      <c r="A71" s="23"/>
      <c r="B71" s="8"/>
      <c r="C71" s="27"/>
      <c r="D71" s="9"/>
      <c r="E71" s="9"/>
      <c r="F71" s="9"/>
      <c r="G71" s="10"/>
      <c r="H71" s="1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2"/>
      <c r="AD71" s="26"/>
      <c r="AE71" s="13"/>
      <c r="AF71" s="12"/>
      <c r="AG71" s="13"/>
      <c r="AH71" s="13"/>
      <c r="AI71" s="7"/>
    </row>
    <row r="72" spans="1:35" ht="12">
      <c r="A72" s="23"/>
      <c r="B72" s="8"/>
      <c r="C72" s="27"/>
      <c r="D72" s="9"/>
      <c r="E72" s="9"/>
      <c r="F72" s="9"/>
      <c r="G72" s="10"/>
      <c r="H72" s="1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2"/>
      <c r="AD72" s="26"/>
      <c r="AE72" s="13"/>
      <c r="AF72" s="12"/>
      <c r="AG72" s="13"/>
      <c r="AH72" s="13"/>
      <c r="AI72" s="7"/>
    </row>
    <row r="73" spans="1:35" ht="12">
      <c r="A73" s="23"/>
      <c r="B73" s="8"/>
      <c r="C73" s="27"/>
      <c r="D73" s="9"/>
      <c r="E73" s="9"/>
      <c r="F73" s="9"/>
      <c r="G73" s="10"/>
      <c r="H73" s="1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2"/>
      <c r="AD73" s="26"/>
      <c r="AE73" s="13"/>
      <c r="AF73" s="12"/>
      <c r="AG73" s="13"/>
      <c r="AH73" s="13"/>
      <c r="AI73" s="7"/>
    </row>
    <row r="74" spans="1:35" ht="12">
      <c r="A74" s="23"/>
      <c r="B74" s="8"/>
      <c r="C74" s="27"/>
      <c r="D74" s="9"/>
      <c r="E74" s="9"/>
      <c r="F74" s="9"/>
      <c r="G74" s="10"/>
      <c r="H74" s="1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2"/>
      <c r="AD74" s="26"/>
      <c r="AE74" s="13"/>
      <c r="AF74" s="12"/>
      <c r="AG74" s="13"/>
      <c r="AH74" s="13"/>
      <c r="AI74" s="7"/>
    </row>
    <row r="75" spans="1:35" ht="12">
      <c r="A75" s="23"/>
      <c r="B75" s="8"/>
      <c r="C75" s="27"/>
      <c r="D75" s="9"/>
      <c r="E75" s="9"/>
      <c r="F75" s="9"/>
      <c r="G75" s="10"/>
      <c r="H75" s="1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2"/>
      <c r="AD75" s="26"/>
      <c r="AE75" s="13"/>
      <c r="AF75" s="12"/>
      <c r="AG75" s="13"/>
      <c r="AH75" s="13"/>
      <c r="AI75" s="7"/>
    </row>
    <row r="76" spans="1:35" ht="12">
      <c r="A76" s="23"/>
      <c r="B76" s="8"/>
      <c r="C76" s="27"/>
      <c r="D76" s="9"/>
      <c r="E76" s="9"/>
      <c r="F76" s="9"/>
      <c r="G76" s="10"/>
      <c r="H76" s="1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2"/>
      <c r="AD76" s="26"/>
      <c r="AE76" s="13"/>
      <c r="AF76" s="12"/>
      <c r="AG76" s="13"/>
      <c r="AH76" s="13"/>
      <c r="AI76" s="7"/>
    </row>
    <row r="77" spans="1:35" ht="12">
      <c r="A77" s="23"/>
      <c r="B77" s="7"/>
      <c r="C77" s="23"/>
      <c r="D77" s="9"/>
      <c r="E77" s="9"/>
      <c r="F77" s="9"/>
      <c r="G77" s="10"/>
      <c r="H77" s="1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2"/>
      <c r="AD77" s="26"/>
      <c r="AE77" s="13"/>
      <c r="AF77" s="12"/>
      <c r="AG77" s="13"/>
      <c r="AH77" s="13"/>
      <c r="AI77" s="7"/>
    </row>
    <row r="78" spans="1:35" ht="12">
      <c r="A78" s="23"/>
      <c r="B78" s="8"/>
      <c r="C78" s="27"/>
      <c r="D78" s="9"/>
      <c r="E78" s="9"/>
      <c r="F78" s="9"/>
      <c r="G78" s="10"/>
      <c r="H78" s="1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2"/>
      <c r="AD78" s="26"/>
      <c r="AE78" s="13"/>
      <c r="AF78" s="12"/>
      <c r="AG78" s="13"/>
      <c r="AH78" s="13"/>
      <c r="AI78" s="7"/>
    </row>
    <row r="79" spans="1:35" ht="12">
      <c r="A79" s="23"/>
      <c r="B79" s="8"/>
      <c r="C79" s="27"/>
      <c r="D79" s="9"/>
      <c r="E79" s="9"/>
      <c r="F79" s="9"/>
      <c r="G79" s="10"/>
      <c r="H79" s="1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2"/>
      <c r="AD79" s="26"/>
      <c r="AE79" s="13"/>
      <c r="AF79" s="12"/>
      <c r="AG79" s="13"/>
      <c r="AH79" s="13"/>
      <c r="AI79" s="7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2012-02-06T12:09:16Z</cp:lastPrinted>
  <dcterms:created xsi:type="dcterms:W3CDTF">2011-11-03T19:59:36Z</dcterms:created>
  <dcterms:modified xsi:type="dcterms:W3CDTF">2012-02-06T09:23:56Z</dcterms:modified>
  <cp:category/>
  <cp:version/>
  <cp:contentType/>
  <cp:contentStatus/>
</cp:coreProperties>
</file>